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24226"/>
  <mc:AlternateContent xmlns:mc="http://schemas.openxmlformats.org/markup-compatibility/2006">
    <mc:Choice Requires="x15">
      <x15ac:absPath xmlns:x15ac="http://schemas.microsoft.com/office/spreadsheetml/2010/11/ac" url="D:\DATA\CPE\Comprobantes\Servicios Públicos\"/>
    </mc:Choice>
  </mc:AlternateContent>
  <xr:revisionPtr revIDLastSave="0" documentId="13_ncr:1_{B415D13B-950F-4868-8A23-FE29096C5572}" xr6:coauthVersionLast="43" xr6:coauthVersionMax="43" xr10:uidLastSave="{00000000-0000-0000-0000-000000000000}"/>
  <bookViews>
    <workbookView xWindow="-120" yWindow="-120" windowWidth="24240" windowHeight="13140" firstSheet="3" activeTab="8" xr2:uid="{00000000-000D-0000-FFFF-FFFF00000000}"/>
  </bookViews>
  <sheets>
    <sheet name="General" sheetId="24" r:id="rId1"/>
    <sheet name="DAE Gas Natural (36)" sheetId="14" r:id="rId2"/>
    <sheet name="DAE SSPP (14)" sheetId="23" r:id="rId3"/>
    <sheet name="CPE NC (07)" sheetId="31" r:id="rId4"/>
    <sheet name="CPE ND (08)" sheetId="30" r:id="rId5"/>
    <sheet name="Comunicacion de baja (RA)" sheetId="29" r:id="rId6"/>
    <sheet name="Errores Cod-Descripcion" sheetId="16" r:id="rId7"/>
    <sheet name="Catálogos" sheetId="20" r:id="rId8"/>
    <sheet name="Control de cambios" sheetId="22" r:id="rId9"/>
  </sheets>
  <externalReferences>
    <externalReference r:id="rId10"/>
    <externalReference r:id="rId11"/>
    <externalReference r:id="rId12"/>
  </externalReferences>
  <definedNames>
    <definedName name="_xlnm._FilterDatabase" localSheetId="7" hidden="1">Catálogos!$A$1:$A$1806</definedName>
    <definedName name="_xlnm._FilterDatabase" localSheetId="8" hidden="1">'Control de cambios'!$G$1:$G$9</definedName>
    <definedName name="_xlnm._FilterDatabase" localSheetId="3" hidden="1">'CPE NC (07)'!$M$1:$M$503</definedName>
    <definedName name="_xlnm._FilterDatabase" localSheetId="4" hidden="1">'CPE ND (08)'!$M$1:$M$279</definedName>
    <definedName name="_xlnm._FilterDatabase" localSheetId="1" hidden="1">'DAE Gas Natural (36)'!$M$1:$M$394</definedName>
    <definedName name="_xlnm._FilterDatabase" localSheetId="2" hidden="1">'DAE SSPP (14)'!$M$1:$M$325</definedName>
    <definedName name="cat_52">[1]Catálogos!#REF!</definedName>
    <definedName name="Catalogo_51">[1]Catálogos!#REF!</definedName>
    <definedName name="Catalogo01">#REF!</definedName>
    <definedName name="Catalogo02">#REF!</definedName>
    <definedName name="Catalogo03">#REF!</definedName>
    <definedName name="Catalogo04">#REF!</definedName>
    <definedName name="Catalogo05">#REF!</definedName>
    <definedName name="Catalogo06">#REF!</definedName>
    <definedName name="Catalogo07">#REF!</definedName>
    <definedName name="Catalogo08">#REF!</definedName>
    <definedName name="Catalogo09">#REF!</definedName>
    <definedName name="Catalogo10">#REF!</definedName>
    <definedName name="Catalogo11">#REF!</definedName>
    <definedName name="Catalogo12">#REF!</definedName>
    <definedName name="Catalogo13">#REF!</definedName>
    <definedName name="Catalogo14">#REF!</definedName>
    <definedName name="Catalogo15">#REF!</definedName>
    <definedName name="Catalogo16">#REF!</definedName>
    <definedName name="Catalogo17">#REF!</definedName>
    <definedName name="Catalogo18">#REF!</definedName>
    <definedName name="Catalogo19">#REF!</definedName>
    <definedName name="Catalogo20">#REF!</definedName>
    <definedName name="Catalogo21">#REF!</definedName>
    <definedName name="Catalogo22">#REF!</definedName>
    <definedName name="Catalogo23">#REF!</definedName>
    <definedName name="Catalogo24">#REF!</definedName>
    <definedName name="Catalogo51">[2]Catálogos!#REF!</definedName>
    <definedName name="Catalogo52">[2]Catálogos!#REF!</definedName>
    <definedName name="Catalogo53">[2]Catálogos!#REF!</definedName>
    <definedName name="Catalogo54">[2]Catálogos!#REF!</definedName>
    <definedName name="Catalogo55">[2]Catálogos!#REF!</definedName>
    <definedName name="Catalogo56">[2]Catálogos!#REF!</definedName>
    <definedName name="Catálogo57">[2]Catálogos!#REF!</definedName>
    <definedName name="Catálogo58">#REF!</definedName>
    <definedName name="VENCII">[3]CRONOGRAMA!$C$83:$D$452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78" i="31" l="1"/>
  <c r="L78" i="30"/>
  <c r="L79" i="31" l="1"/>
  <c r="L79" i="30"/>
  <c r="L84" i="31"/>
  <c r="B269" i="31" l="1"/>
  <c r="L125" i="31"/>
  <c r="L120" i="31"/>
  <c r="L116" i="31"/>
  <c r="L115" i="31"/>
  <c r="L113" i="31"/>
  <c r="L13" i="31" l="1"/>
  <c r="B235" i="30" l="1"/>
  <c r="B252" i="30" s="1"/>
  <c r="B269" i="30" s="1"/>
  <c r="L122" i="30" l="1"/>
  <c r="L118" i="30"/>
  <c r="L117" i="30"/>
  <c r="L113" i="30"/>
  <c r="L112" i="30"/>
  <c r="L110" i="30"/>
  <c r="L13" i="30"/>
  <c r="L4" i="29" l="1"/>
  <c r="L3" i="29"/>
  <c r="L4" i="30"/>
  <c r="L3" i="30"/>
  <c r="L4" i="31"/>
  <c r="L3" i="31"/>
  <c r="L344" i="14"/>
  <c r="L343" i="14"/>
  <c r="L342" i="14"/>
  <c r="L341" i="14"/>
  <c r="L340" i="14"/>
  <c r="L339" i="14"/>
  <c r="L338" i="14"/>
  <c r="L337" i="14"/>
  <c r="L336" i="14"/>
  <c r="L335" i="14"/>
  <c r="L334" i="14"/>
  <c r="L333" i="14"/>
  <c r="L332" i="14"/>
  <c r="L331" i="14"/>
  <c r="L330" i="14"/>
  <c r="L329" i="14"/>
  <c r="L328" i="14"/>
  <c r="L327" i="14"/>
  <c r="L326" i="14"/>
  <c r="L325" i="14"/>
  <c r="L324" i="14"/>
  <c r="L323" i="14"/>
  <c r="L322" i="14"/>
  <c r="L321" i="14"/>
  <c r="L320" i="14"/>
  <c r="L319" i="14"/>
  <c r="L318" i="14"/>
  <c r="L317" i="14"/>
  <c r="L315" i="14"/>
  <c r="L314" i="14"/>
  <c r="L313" i="14"/>
  <c r="L312" i="14"/>
  <c r="L311" i="14"/>
  <c r="L310" i="14"/>
  <c r="L309" i="14"/>
  <c r="L308" i="14"/>
  <c r="L307" i="14"/>
  <c r="L306" i="14"/>
  <c r="L305" i="14"/>
  <c r="L304" i="14"/>
  <c r="L303" i="14"/>
  <c r="L302" i="14"/>
  <c r="L301" i="14"/>
  <c r="L300" i="14"/>
  <c r="L299" i="14"/>
  <c r="L298" i="14"/>
  <c r="L297" i="14"/>
  <c r="L296" i="14"/>
  <c r="L295" i="14"/>
  <c r="L294" i="14"/>
  <c r="L293" i="14"/>
  <c r="L292" i="14"/>
  <c r="L291" i="14"/>
  <c r="L290" i="14"/>
  <c r="L289" i="14"/>
  <c r="L288" i="14"/>
  <c r="L287" i="14"/>
  <c r="L286" i="14"/>
  <c r="L285" i="14"/>
  <c r="L284" i="14"/>
  <c r="L283" i="14"/>
  <c r="L282" i="14"/>
  <c r="L281" i="14"/>
  <c r="L280" i="14"/>
  <c r="L279" i="14"/>
  <c r="L278" i="14"/>
  <c r="L277" i="14"/>
  <c r="L276" i="14"/>
  <c r="L275" i="14"/>
  <c r="L274" i="14"/>
  <c r="L273" i="14"/>
  <c r="L272" i="14"/>
  <c r="L271" i="14"/>
  <c r="L270" i="14"/>
  <c r="L269" i="14"/>
  <c r="L268" i="14"/>
  <c r="L267" i="14"/>
  <c r="L266" i="14"/>
  <c r="L265" i="14"/>
  <c r="L264" i="14"/>
  <c r="L263" i="14"/>
  <c r="L262" i="14"/>
  <c r="L261" i="14"/>
  <c r="L260" i="14"/>
  <c r="L259" i="14"/>
  <c r="L258" i="14"/>
  <c r="L257" i="14"/>
  <c r="L256" i="14"/>
  <c r="L255" i="14"/>
  <c r="L254" i="14"/>
  <c r="L253" i="14"/>
  <c r="L252" i="14"/>
  <c r="L251" i="14"/>
  <c r="L250" i="14"/>
  <c r="L249" i="14"/>
  <c r="L248" i="14"/>
  <c r="L247" i="14"/>
  <c r="L246" i="14"/>
  <c r="L245" i="14"/>
  <c r="L244" i="14"/>
  <c r="L243" i="14"/>
  <c r="L242" i="14"/>
  <c r="L241" i="14"/>
  <c r="L240" i="14"/>
  <c r="L239" i="14"/>
  <c r="L238" i="14"/>
  <c r="L237" i="14"/>
  <c r="L236" i="14"/>
  <c r="L235" i="14"/>
  <c r="L234" i="14"/>
  <c r="L233" i="14"/>
  <c r="L232" i="14"/>
  <c r="L231" i="14"/>
  <c r="L230" i="14"/>
  <c r="L229" i="14"/>
  <c r="L228" i="14"/>
  <c r="L227" i="14"/>
  <c r="L226" i="14"/>
  <c r="L225" i="14"/>
  <c r="L224" i="14"/>
  <c r="L223" i="14"/>
  <c r="L222" i="14"/>
  <c r="L221" i="14"/>
  <c r="L220" i="14"/>
  <c r="L219" i="14"/>
  <c r="L218" i="14"/>
  <c r="L217" i="14"/>
  <c r="L216" i="14"/>
  <c r="L215" i="14"/>
  <c r="L214" i="14"/>
  <c r="L213" i="14"/>
  <c r="L212" i="14"/>
  <c r="L211" i="14"/>
  <c r="L210" i="14"/>
  <c r="L209" i="14"/>
  <c r="L207" i="14"/>
  <c r="L206" i="14"/>
  <c r="L205" i="14"/>
  <c r="L204" i="14"/>
  <c r="L203" i="14"/>
  <c r="L202" i="14"/>
  <c r="L201" i="14"/>
  <c r="L200" i="14"/>
  <c r="L199" i="14"/>
  <c r="L198" i="14"/>
  <c r="L197" i="14"/>
  <c r="L196" i="14"/>
  <c r="L195" i="14"/>
  <c r="L194" i="14"/>
  <c r="L193" i="14"/>
  <c r="L192" i="14"/>
  <c r="L191" i="14"/>
  <c r="L190" i="14"/>
  <c r="L189" i="14"/>
  <c r="L188" i="14"/>
  <c r="L187" i="14"/>
  <c r="L186" i="14"/>
  <c r="L185" i="14"/>
  <c r="L184" i="14"/>
  <c r="L183" i="14"/>
  <c r="L182" i="14"/>
  <c r="L181" i="14"/>
  <c r="L180" i="14"/>
  <c r="L179" i="14"/>
  <c r="L178" i="14"/>
  <c r="L177" i="14"/>
  <c r="L176" i="14"/>
  <c r="L175" i="14"/>
  <c r="L174" i="14"/>
  <c r="L173" i="14"/>
  <c r="L172" i="14"/>
  <c r="L171" i="14"/>
  <c r="L170" i="14"/>
  <c r="L169" i="14"/>
  <c r="L168" i="14"/>
  <c r="L167" i="14"/>
  <c r="L166" i="14"/>
  <c r="L165" i="14"/>
  <c r="L164" i="14"/>
  <c r="L163" i="14"/>
  <c r="L162" i="14"/>
  <c r="L161" i="14"/>
  <c r="L160" i="14"/>
  <c r="L159" i="14"/>
  <c r="L158" i="14"/>
  <c r="L157" i="14"/>
  <c r="L156" i="14"/>
  <c r="L155" i="14"/>
  <c r="L154" i="14"/>
  <c r="L153" i="14"/>
  <c r="L152" i="14"/>
  <c r="L151" i="14"/>
  <c r="L150" i="14"/>
  <c r="L149" i="14"/>
  <c r="L148" i="14"/>
  <c r="L147" i="14"/>
  <c r="L146" i="14"/>
  <c r="L145" i="14"/>
  <c r="L144" i="14"/>
  <c r="L143" i="14"/>
  <c r="L142" i="14"/>
  <c r="L141" i="14"/>
  <c r="L140" i="14"/>
  <c r="L139" i="14"/>
  <c r="L138" i="14"/>
  <c r="L137" i="14"/>
  <c r="L136" i="14"/>
  <c r="L135" i="14"/>
  <c r="L134" i="14"/>
  <c r="L133" i="14"/>
  <c r="L132" i="14"/>
  <c r="L131" i="14"/>
  <c r="L130" i="14"/>
  <c r="L129" i="14"/>
  <c r="L128" i="14"/>
  <c r="L127" i="14"/>
  <c r="L126" i="14"/>
  <c r="L125" i="14"/>
  <c r="L124" i="14"/>
  <c r="L123" i="14"/>
  <c r="L122" i="14"/>
  <c r="L121" i="14"/>
  <c r="L120" i="14"/>
  <c r="L119" i="14"/>
  <c r="L118" i="14"/>
  <c r="L117" i="14"/>
  <c r="L116" i="14"/>
  <c r="L115" i="14"/>
  <c r="L114" i="14"/>
  <c r="L113" i="14"/>
  <c r="L112" i="14"/>
  <c r="L111" i="14"/>
  <c r="L110" i="14"/>
  <c r="L109" i="14"/>
  <c r="L108" i="14"/>
  <c r="L107" i="14"/>
  <c r="L106" i="14"/>
  <c r="L105" i="14"/>
  <c r="L104" i="14"/>
  <c r="L103" i="14"/>
  <c r="L102" i="14"/>
  <c r="L101" i="14"/>
  <c r="L99" i="14"/>
  <c r="L98" i="14"/>
  <c r="L97" i="14"/>
  <c r="L96" i="14"/>
  <c r="L95" i="14"/>
  <c r="L94" i="14"/>
  <c r="L93" i="14"/>
  <c r="L92" i="14"/>
  <c r="L91" i="14"/>
  <c r="L90" i="14"/>
  <c r="L89" i="14"/>
  <c r="L88" i="14"/>
  <c r="L87" i="14"/>
  <c r="L86" i="14"/>
  <c r="L85" i="14"/>
  <c r="L84" i="14"/>
  <c r="L83" i="14"/>
  <c r="L82" i="14"/>
  <c r="L81" i="14"/>
  <c r="L80" i="14"/>
  <c r="L79" i="14"/>
  <c r="L78" i="14"/>
  <c r="L77" i="14"/>
  <c r="L76" i="14"/>
  <c r="L75" i="14"/>
  <c r="L74" i="14"/>
  <c r="L73" i="14"/>
  <c r="L71" i="14"/>
  <c r="L70" i="14"/>
  <c r="L69" i="14"/>
  <c r="L68" i="14"/>
  <c r="L67" i="14"/>
  <c r="L66" i="14"/>
  <c r="L65" i="14"/>
  <c r="L64" i="14"/>
  <c r="L63" i="14"/>
  <c r="L62" i="14"/>
  <c r="L61" i="14"/>
  <c r="L60" i="14"/>
  <c r="L59" i="14"/>
  <c r="L58" i="14"/>
  <c r="L57" i="14"/>
  <c r="L56" i="14"/>
  <c r="L55" i="14"/>
  <c r="L54" i="14"/>
  <c r="L53" i="14"/>
  <c r="L52" i="14"/>
  <c r="L51" i="14"/>
  <c r="L50" i="14"/>
  <c r="L49" i="14"/>
  <c r="L48" i="14"/>
  <c r="L47" i="14"/>
  <c r="L46" i="14"/>
  <c r="L45" i="14"/>
  <c r="L44" i="14"/>
  <c r="L42" i="14"/>
  <c r="L41" i="14"/>
  <c r="L40" i="14"/>
  <c r="L39" i="14"/>
  <c r="L38" i="14"/>
  <c r="L37" i="14"/>
  <c r="L36" i="14"/>
  <c r="L35" i="14"/>
  <c r="L34" i="14"/>
  <c r="L33" i="14"/>
  <c r="L32" i="14"/>
  <c r="L31" i="14"/>
  <c r="L29" i="14"/>
  <c r="L27" i="14"/>
  <c r="L26" i="14"/>
  <c r="L25" i="14"/>
  <c r="L24" i="14"/>
  <c r="L23" i="14"/>
  <c r="L22" i="14"/>
  <c r="L21" i="14"/>
  <c r="L20" i="14"/>
  <c r="L19" i="14"/>
  <c r="L18" i="14"/>
  <c r="L17" i="14"/>
  <c r="L16" i="14"/>
  <c r="L15" i="14"/>
  <c r="L14" i="14"/>
  <c r="L13" i="14"/>
  <c r="L12" i="14"/>
  <c r="L11" i="14"/>
  <c r="L10" i="14"/>
  <c r="L9" i="14"/>
  <c r="L8" i="14"/>
  <c r="L7" i="14"/>
  <c r="L6" i="14"/>
  <c r="L5" i="14"/>
  <c r="L4" i="14"/>
  <c r="L67" i="23" l="1"/>
  <c r="F4" i="24" l="1"/>
  <c r="F14" i="24" l="1"/>
  <c r="F10" i="24" l="1"/>
  <c r="F22" i="24"/>
  <c r="F21" i="24"/>
  <c r="F7" i="24" l="1"/>
  <c r="F20" i="24"/>
  <c r="F19" i="24"/>
  <c r="F18" i="24"/>
  <c r="F17" i="24"/>
  <c r="F16" i="24"/>
  <c r="F9" i="24"/>
  <c r="F15" i="24"/>
  <c r="F8" i="24"/>
  <c r="F13" i="24"/>
  <c r="F12" i="24"/>
  <c r="F11" i="24"/>
  <c r="F6" i="24"/>
  <c r="F5" i="24"/>
  <c r="F3" i="24"/>
  <c r="L39" i="29"/>
  <c r="L38" i="29"/>
  <c r="L37" i="29"/>
  <c r="L36" i="29"/>
  <c r="L35" i="29"/>
  <c r="L34" i="29"/>
  <c r="L33" i="29"/>
  <c r="L32" i="29"/>
  <c r="L31" i="29"/>
  <c r="L30" i="29"/>
  <c r="L29" i="29"/>
  <c r="L28" i="29"/>
  <c r="L27" i="29"/>
  <c r="L26" i="29"/>
  <c r="L25" i="29"/>
  <c r="L24" i="29"/>
  <c r="L23" i="29"/>
  <c r="L22" i="29"/>
  <c r="L21" i="29"/>
  <c r="L20" i="29"/>
  <c r="L19" i="29"/>
  <c r="L18" i="29"/>
  <c r="L17" i="29"/>
  <c r="L16" i="29"/>
  <c r="L15" i="29"/>
  <c r="L14" i="29"/>
  <c r="L13" i="29"/>
  <c r="L12" i="29"/>
  <c r="L11" i="29"/>
  <c r="L10" i="29"/>
  <c r="L9" i="29"/>
  <c r="L8" i="29"/>
  <c r="L7" i="29"/>
  <c r="L6" i="29"/>
  <c r="L5" i="29"/>
  <c r="L278" i="30"/>
  <c r="L277" i="30"/>
  <c r="L276" i="30"/>
  <c r="L275" i="30"/>
  <c r="L274" i="30"/>
  <c r="L273" i="30"/>
  <c r="L272" i="30"/>
  <c r="L271" i="30"/>
  <c r="L270" i="30"/>
  <c r="L269" i="30"/>
  <c r="L268" i="30"/>
  <c r="L267" i="30"/>
  <c r="L266" i="30"/>
  <c r="L265" i="30"/>
  <c r="L264" i="30"/>
  <c r="L263" i="30"/>
  <c r="L262" i="30"/>
  <c r="L261" i="30"/>
  <c r="L260" i="30"/>
  <c r="L259" i="30"/>
  <c r="L258" i="30"/>
  <c r="L257" i="30"/>
  <c r="L256" i="30"/>
  <c r="L255" i="30"/>
  <c r="L254" i="30"/>
  <c r="L253" i="30"/>
  <c r="L252" i="30"/>
  <c r="L251" i="30"/>
  <c r="L250" i="30"/>
  <c r="L249" i="30"/>
  <c r="L248" i="30"/>
  <c r="L247" i="30"/>
  <c r="L246" i="30"/>
  <c r="L245" i="30"/>
  <c r="L244" i="30"/>
  <c r="L243" i="30"/>
  <c r="L242" i="30"/>
  <c r="L241" i="30"/>
  <c r="L240" i="30"/>
  <c r="L239" i="30"/>
  <c r="L238" i="30"/>
  <c r="L237" i="30"/>
  <c r="L236" i="30"/>
  <c r="L235" i="30"/>
  <c r="L234" i="30"/>
  <c r="L233" i="30"/>
  <c r="L232" i="30"/>
  <c r="L231" i="30"/>
  <c r="L230" i="30"/>
  <c r="L229" i="30"/>
  <c r="L228" i="30"/>
  <c r="L227" i="30"/>
  <c r="L226" i="30"/>
  <c r="L225" i="30"/>
  <c r="L224" i="30"/>
  <c r="L223" i="30"/>
  <c r="L222" i="30"/>
  <c r="L221" i="30"/>
  <c r="L220" i="30"/>
  <c r="L219" i="30"/>
  <c r="L218" i="30"/>
  <c r="L217" i="30"/>
  <c r="L216" i="30"/>
  <c r="L215" i="30"/>
  <c r="L214" i="30"/>
  <c r="L213" i="30"/>
  <c r="L212" i="30"/>
  <c r="L211" i="30"/>
  <c r="L210" i="30"/>
  <c r="L209" i="30"/>
  <c r="L208" i="30"/>
  <c r="L207" i="30"/>
  <c r="L206" i="30"/>
  <c r="L205" i="30"/>
  <c r="L204" i="30"/>
  <c r="L203" i="30"/>
  <c r="L202" i="30"/>
  <c r="L201" i="30"/>
  <c r="L200" i="30"/>
  <c r="L199" i="30"/>
  <c r="L198" i="30"/>
  <c r="L197" i="30"/>
  <c r="L196" i="30"/>
  <c r="L195" i="30"/>
  <c r="L194" i="30"/>
  <c r="L193" i="30"/>
  <c r="L192" i="30"/>
  <c r="L191" i="30"/>
  <c r="L190" i="30"/>
  <c r="L189" i="30"/>
  <c r="L188" i="30"/>
  <c r="L187" i="30"/>
  <c r="L186" i="30"/>
  <c r="L185" i="30"/>
  <c r="L184" i="30"/>
  <c r="L183" i="30"/>
  <c r="L182" i="30"/>
  <c r="L181" i="30"/>
  <c r="L180" i="30"/>
  <c r="L179" i="30"/>
  <c r="L178" i="30"/>
  <c r="L177" i="30"/>
  <c r="L176" i="30"/>
  <c r="L175" i="30"/>
  <c r="L174" i="30"/>
  <c r="L173" i="30"/>
  <c r="L172" i="30"/>
  <c r="L171" i="30"/>
  <c r="L170" i="30"/>
  <c r="L169" i="30"/>
  <c r="L168" i="30"/>
  <c r="L167" i="30"/>
  <c r="L166" i="30"/>
  <c r="L165" i="30"/>
  <c r="L164" i="30"/>
  <c r="L163" i="30"/>
  <c r="L162" i="30"/>
  <c r="L161" i="30"/>
  <c r="L160" i="30"/>
  <c r="L159" i="30"/>
  <c r="L158" i="30"/>
  <c r="L157" i="30"/>
  <c r="L156" i="30"/>
  <c r="L155" i="30"/>
  <c r="L154" i="30"/>
  <c r="L153" i="30"/>
  <c r="L152" i="30"/>
  <c r="L151" i="30"/>
  <c r="L150" i="30"/>
  <c r="L149" i="30"/>
  <c r="L148" i="30"/>
  <c r="L147" i="30"/>
  <c r="L146" i="30"/>
  <c r="L145" i="30"/>
  <c r="L144" i="30"/>
  <c r="L143" i="30"/>
  <c r="L142" i="30"/>
  <c r="L141" i="30"/>
  <c r="L140" i="30"/>
  <c r="L139" i="30"/>
  <c r="L138" i="30"/>
  <c r="L137" i="30"/>
  <c r="L136" i="30"/>
  <c r="L135" i="30"/>
  <c r="L134" i="30"/>
  <c r="L133" i="30"/>
  <c r="L132" i="30"/>
  <c r="L131" i="30"/>
  <c r="L130" i="30"/>
  <c r="L129" i="30"/>
  <c r="L128" i="30"/>
  <c r="L127" i="30"/>
  <c r="L126" i="30"/>
  <c r="L125" i="30"/>
  <c r="L124" i="30"/>
  <c r="L123" i="30"/>
  <c r="L121" i="30"/>
  <c r="L120" i="30"/>
  <c r="L119" i="30"/>
  <c r="L116" i="30"/>
  <c r="L115" i="30"/>
  <c r="L114" i="30"/>
  <c r="L111" i="30"/>
  <c r="L109" i="30"/>
  <c r="L108" i="30"/>
  <c r="L107" i="30"/>
  <c r="L106" i="30"/>
  <c r="L105" i="30"/>
  <c r="L104" i="30"/>
  <c r="L103" i="30"/>
  <c r="L102" i="30"/>
  <c r="L101" i="30"/>
  <c r="L100" i="30"/>
  <c r="L99" i="30"/>
  <c r="L98" i="30"/>
  <c r="L97" i="30"/>
  <c r="L96" i="30"/>
  <c r="L95" i="30"/>
  <c r="L94" i="30"/>
  <c r="L93" i="30"/>
  <c r="L92" i="30"/>
  <c r="L91" i="30"/>
  <c r="L90" i="30"/>
  <c r="L89" i="30"/>
  <c r="L88" i="30"/>
  <c r="L87" i="30"/>
  <c r="L86" i="30"/>
  <c r="L85" i="30"/>
  <c r="L84" i="30"/>
  <c r="L83" i="30"/>
  <c r="L82" i="30"/>
  <c r="L81" i="30"/>
  <c r="L80" i="30"/>
  <c r="L77" i="30"/>
  <c r="L76" i="30"/>
  <c r="L75" i="30"/>
  <c r="L74" i="30"/>
  <c r="L73" i="30"/>
  <c r="L72" i="30"/>
  <c r="L71" i="30"/>
  <c r="L70" i="30"/>
  <c r="L69" i="30"/>
  <c r="L68" i="30"/>
  <c r="L67" i="30"/>
  <c r="L66" i="30"/>
  <c r="L65" i="30"/>
  <c r="L64" i="30"/>
  <c r="L63" i="30"/>
  <c r="L62" i="30"/>
  <c r="L61" i="30"/>
  <c r="L60" i="30"/>
  <c r="L59" i="30"/>
  <c r="L58" i="30"/>
  <c r="L57" i="30"/>
  <c r="L56" i="30"/>
  <c r="L55" i="30"/>
  <c r="L54" i="30"/>
  <c r="L53" i="30"/>
  <c r="L52" i="30"/>
  <c r="L51" i="30"/>
  <c r="L50" i="30"/>
  <c r="L49" i="30"/>
  <c r="L48" i="30"/>
  <c r="L47" i="30"/>
  <c r="L46" i="30"/>
  <c r="L45" i="30"/>
  <c r="L44" i="30"/>
  <c r="L43" i="30"/>
  <c r="L42" i="30"/>
  <c r="L41" i="30"/>
  <c r="L40" i="30"/>
  <c r="L39" i="30"/>
  <c r="L38" i="30"/>
  <c r="L37" i="30"/>
  <c r="L36" i="30"/>
  <c r="L35" i="30"/>
  <c r="L34" i="30"/>
  <c r="L33" i="30"/>
  <c r="L32" i="30"/>
  <c r="L31" i="30"/>
  <c r="L30" i="30"/>
  <c r="L29" i="30"/>
  <c r="L28" i="30"/>
  <c r="L27" i="30"/>
  <c r="L26" i="30"/>
  <c r="L25" i="30"/>
  <c r="L24" i="30"/>
  <c r="L23" i="30"/>
  <c r="L22" i="30"/>
  <c r="L21" i="30"/>
  <c r="L20" i="30"/>
  <c r="L19" i="30"/>
  <c r="L18" i="30"/>
  <c r="L17" i="30"/>
  <c r="L16" i="30"/>
  <c r="L15" i="30"/>
  <c r="L14" i="30"/>
  <c r="L12" i="30"/>
  <c r="L11" i="30"/>
  <c r="L10" i="30"/>
  <c r="L9" i="30"/>
  <c r="L8" i="30"/>
  <c r="L7" i="30"/>
  <c r="L6" i="30"/>
  <c r="L5" i="30"/>
  <c r="L278" i="31"/>
  <c r="L277" i="31"/>
  <c r="L276" i="31"/>
  <c r="L275" i="31"/>
  <c r="L274" i="31"/>
  <c r="L273" i="31"/>
  <c r="L272" i="31"/>
  <c r="L271" i="31"/>
  <c r="L270" i="31"/>
  <c r="L269" i="31"/>
  <c r="L268" i="31"/>
  <c r="L267" i="31"/>
  <c r="L266" i="31"/>
  <c r="L265" i="31"/>
  <c r="L264" i="31"/>
  <c r="L263" i="31"/>
  <c r="L262" i="31"/>
  <c r="L261" i="31"/>
  <c r="L260" i="31"/>
  <c r="L259" i="31"/>
  <c r="L258" i="31"/>
  <c r="L257" i="31"/>
  <c r="L256" i="31"/>
  <c r="L255" i="31"/>
  <c r="L254" i="31"/>
  <c r="L253" i="31"/>
  <c r="L252" i="31"/>
  <c r="L251" i="31"/>
  <c r="L250" i="31"/>
  <c r="L249" i="31"/>
  <c r="L248" i="31"/>
  <c r="L247" i="31"/>
  <c r="L246" i="31"/>
  <c r="L245" i="31"/>
  <c r="L244" i="31"/>
  <c r="L243" i="31"/>
  <c r="L242" i="31"/>
  <c r="L241" i="31"/>
  <c r="L240" i="31"/>
  <c r="L239" i="31"/>
  <c r="L238" i="31"/>
  <c r="L237" i="31"/>
  <c r="L236" i="31"/>
  <c r="L235" i="31"/>
  <c r="L234" i="31"/>
  <c r="L233" i="31"/>
  <c r="L232" i="31"/>
  <c r="L231" i="31"/>
  <c r="L230" i="31"/>
  <c r="L229" i="31"/>
  <c r="L228" i="31"/>
  <c r="L227" i="31"/>
  <c r="L226" i="31"/>
  <c r="L225" i="31"/>
  <c r="L224" i="31"/>
  <c r="L223" i="31"/>
  <c r="L222" i="31"/>
  <c r="L221" i="31"/>
  <c r="L220" i="31"/>
  <c r="L219" i="31"/>
  <c r="L218" i="31"/>
  <c r="L217" i="31"/>
  <c r="L216" i="31"/>
  <c r="L215" i="31"/>
  <c r="L214" i="31"/>
  <c r="L213" i="31"/>
  <c r="L212" i="31"/>
  <c r="L211" i="31"/>
  <c r="L210" i="31"/>
  <c r="L209" i="31"/>
  <c r="L208" i="31"/>
  <c r="L207" i="31"/>
  <c r="L206" i="31"/>
  <c r="L205" i="31"/>
  <c r="L204" i="31"/>
  <c r="L203" i="31"/>
  <c r="L202" i="31"/>
  <c r="L201" i="31"/>
  <c r="L200" i="31"/>
  <c r="L199" i="31"/>
  <c r="L198" i="31"/>
  <c r="L197" i="31"/>
  <c r="L196" i="31"/>
  <c r="L195" i="31"/>
  <c r="L194" i="31"/>
  <c r="L193" i="31"/>
  <c r="L192" i="31"/>
  <c r="L191" i="31"/>
  <c r="L190" i="31"/>
  <c r="L189" i="31"/>
  <c r="L188" i="31"/>
  <c r="L187" i="31"/>
  <c r="L186" i="31"/>
  <c r="L185" i="31"/>
  <c r="L184" i="31"/>
  <c r="L183" i="31"/>
  <c r="L182" i="31"/>
  <c r="L181" i="31"/>
  <c r="L180" i="31"/>
  <c r="L179" i="31"/>
  <c r="L178" i="31"/>
  <c r="L177" i="31"/>
  <c r="L176" i="31"/>
  <c r="L175" i="31"/>
  <c r="L174" i="31"/>
  <c r="L173" i="31"/>
  <c r="L172" i="31"/>
  <c r="L171" i="31"/>
  <c r="L170" i="31"/>
  <c r="L169" i="31"/>
  <c r="L168" i="31"/>
  <c r="L167" i="31"/>
  <c r="L166" i="31"/>
  <c r="L165" i="31"/>
  <c r="L164" i="31"/>
  <c r="L163" i="31"/>
  <c r="L162" i="31"/>
  <c r="L161" i="31"/>
  <c r="L160" i="31"/>
  <c r="L159" i="31"/>
  <c r="L158" i="31"/>
  <c r="L157" i="31"/>
  <c r="L156" i="31"/>
  <c r="L155" i="31"/>
  <c r="L154" i="31"/>
  <c r="L153" i="31"/>
  <c r="L152" i="31"/>
  <c r="L151" i="31"/>
  <c r="L150" i="31"/>
  <c r="L149" i="31"/>
  <c r="L148" i="31"/>
  <c r="L147" i="31"/>
  <c r="L146" i="31"/>
  <c r="L145" i="31"/>
  <c r="L144" i="31"/>
  <c r="L143" i="31"/>
  <c r="L142" i="31"/>
  <c r="L141" i="31"/>
  <c r="L140" i="31"/>
  <c r="L139" i="31"/>
  <c r="L138" i="31"/>
  <c r="L137" i="31"/>
  <c r="L136" i="31"/>
  <c r="L135" i="31"/>
  <c r="L134" i="31"/>
  <c r="L133" i="31"/>
  <c r="L132" i="31"/>
  <c r="L131" i="31"/>
  <c r="L130" i="31"/>
  <c r="L129" i="31"/>
  <c r="L128" i="31"/>
  <c r="L127" i="31"/>
  <c r="L126" i="31"/>
  <c r="L124" i="31"/>
  <c r="L123" i="31"/>
  <c r="L122" i="31"/>
  <c r="L121" i="31"/>
  <c r="L119" i="31"/>
  <c r="L118" i="31"/>
  <c r="L117" i="31"/>
  <c r="L114" i="31"/>
  <c r="L112" i="31"/>
  <c r="L111" i="31"/>
  <c r="L110" i="31"/>
  <c r="L109" i="31"/>
  <c r="L108" i="31"/>
  <c r="L107" i="31"/>
  <c r="L106" i="31"/>
  <c r="L105" i="31"/>
  <c r="L104" i="31"/>
  <c r="L103" i="31"/>
  <c r="L102" i="31"/>
  <c r="L101" i="31"/>
  <c r="L100" i="31"/>
  <c r="L99" i="31"/>
  <c r="L98" i="31"/>
  <c r="L97" i="31"/>
  <c r="L96" i="31"/>
  <c r="L95" i="31"/>
  <c r="L94" i="31"/>
  <c r="L93" i="31"/>
  <c r="L92" i="31"/>
  <c r="L91" i="31"/>
  <c r="L90" i="31"/>
  <c r="L89" i="31"/>
  <c r="L88" i="31"/>
  <c r="L87" i="31"/>
  <c r="L86" i="31"/>
  <c r="L85" i="31"/>
  <c r="L83" i="31"/>
  <c r="L82" i="31"/>
  <c r="L81" i="31"/>
  <c r="L80" i="31"/>
  <c r="L77" i="31"/>
  <c r="L76" i="31"/>
  <c r="L75" i="31"/>
  <c r="L74" i="31"/>
  <c r="L73" i="31"/>
  <c r="L72" i="31"/>
  <c r="L71" i="31"/>
  <c r="L70" i="31"/>
  <c r="L69" i="31"/>
  <c r="L68" i="31"/>
  <c r="L67" i="31"/>
  <c r="L66" i="31"/>
  <c r="L65" i="31"/>
  <c r="L64" i="31"/>
  <c r="L63" i="31"/>
  <c r="L62" i="31"/>
  <c r="L61" i="31"/>
  <c r="L60" i="31"/>
  <c r="L59" i="31"/>
  <c r="L58" i="31"/>
  <c r="L57" i="31"/>
  <c r="L56" i="31"/>
  <c r="L55" i="31"/>
  <c r="L54" i="31"/>
  <c r="L53" i="31"/>
  <c r="L52" i="31"/>
  <c r="L51" i="31"/>
  <c r="L50" i="31"/>
  <c r="L49" i="31"/>
  <c r="L48" i="31"/>
  <c r="L47" i="31"/>
  <c r="L46" i="31"/>
  <c r="L45" i="31"/>
  <c r="L44" i="31"/>
  <c r="L43" i="31"/>
  <c r="L42" i="31"/>
  <c r="L41" i="31"/>
  <c r="L40" i="31"/>
  <c r="L39" i="31"/>
  <c r="L38" i="31"/>
  <c r="L37" i="31"/>
  <c r="L36" i="31"/>
  <c r="L35" i="31"/>
  <c r="L34" i="31"/>
  <c r="L33" i="31"/>
  <c r="L32" i="31"/>
  <c r="L31" i="31"/>
  <c r="L30" i="31"/>
  <c r="L29" i="31"/>
  <c r="L28" i="31"/>
  <c r="L27" i="31"/>
  <c r="L26" i="31"/>
  <c r="L25" i="31"/>
  <c r="L24" i="31"/>
  <c r="L23" i="31"/>
  <c r="L22" i="31"/>
  <c r="L21" i="31"/>
  <c r="L20" i="31"/>
  <c r="L19" i="31"/>
  <c r="L18" i="31"/>
  <c r="L17" i="31"/>
  <c r="L16" i="31"/>
  <c r="L15" i="31"/>
  <c r="L14" i="31"/>
  <c r="L12" i="31"/>
  <c r="L11" i="31"/>
  <c r="L10" i="31"/>
  <c r="L9" i="31"/>
  <c r="L8" i="31"/>
  <c r="L7" i="31"/>
  <c r="L6" i="31"/>
  <c r="L5" i="31"/>
  <c r="L324" i="23"/>
  <c r="L323" i="23"/>
  <c r="L322" i="23"/>
  <c r="L321" i="23"/>
  <c r="L320" i="23"/>
  <c r="L319" i="23"/>
  <c r="L318" i="23"/>
  <c r="L317" i="23"/>
  <c r="L316" i="23"/>
  <c r="L315" i="23"/>
  <c r="L314" i="23"/>
  <c r="L313" i="23"/>
  <c r="L312" i="23"/>
  <c r="L311" i="23"/>
  <c r="L310" i="23"/>
  <c r="L309" i="23"/>
  <c r="L308" i="23"/>
  <c r="L307" i="23"/>
  <c r="L306" i="23"/>
  <c r="L305" i="23"/>
  <c r="L304" i="23"/>
  <c r="L303" i="23"/>
  <c r="L302" i="23"/>
  <c r="L301" i="23"/>
  <c r="L300" i="23"/>
  <c r="L299" i="23"/>
  <c r="L298" i="23"/>
  <c r="L297" i="23"/>
  <c r="L296" i="23"/>
  <c r="L295" i="23"/>
  <c r="L294" i="23"/>
  <c r="L293" i="23"/>
  <c r="L292" i="23"/>
  <c r="L291" i="23"/>
  <c r="L290" i="23"/>
  <c r="L289" i="23"/>
  <c r="L288" i="23"/>
  <c r="L287" i="23"/>
  <c r="L286" i="23"/>
  <c r="L285" i="23"/>
  <c r="L284" i="23"/>
  <c r="L283" i="23"/>
  <c r="L282" i="23"/>
  <c r="L281" i="23"/>
  <c r="L280" i="23"/>
  <c r="L279" i="23"/>
  <c r="L278" i="23"/>
  <c r="L277" i="23"/>
  <c r="L276" i="23"/>
  <c r="L275" i="23"/>
  <c r="L274" i="23"/>
  <c r="L273" i="23"/>
  <c r="L272" i="23"/>
  <c r="L271" i="23"/>
  <c r="L270" i="23"/>
  <c r="L269" i="23"/>
  <c r="L268" i="23"/>
  <c r="L267" i="23"/>
  <c r="L266" i="23"/>
  <c r="L265" i="23"/>
  <c r="L264" i="23"/>
  <c r="L263" i="23"/>
  <c r="L262" i="23"/>
  <c r="L261" i="23"/>
  <c r="L260" i="23"/>
  <c r="L259" i="23"/>
  <c r="L258" i="23"/>
  <c r="L257" i="23"/>
  <c r="L256" i="23"/>
  <c r="L255" i="23"/>
  <c r="L254" i="23"/>
  <c r="L253" i="23"/>
  <c r="L252" i="23"/>
  <c r="L251" i="23"/>
  <c r="L250" i="23"/>
  <c r="L249" i="23"/>
  <c r="L248" i="23"/>
  <c r="L247" i="23"/>
  <c r="L246" i="23"/>
  <c r="L245" i="23"/>
  <c r="L244" i="23"/>
  <c r="L243" i="23"/>
  <c r="L242" i="23"/>
  <c r="L241" i="23"/>
  <c r="L240" i="23"/>
  <c r="L239" i="23"/>
  <c r="L238" i="23"/>
  <c r="L237" i="23"/>
  <c r="L236" i="23"/>
  <c r="L235" i="23"/>
  <c r="L234" i="23"/>
  <c r="L233" i="23"/>
  <c r="L232" i="23"/>
  <c r="L231" i="23"/>
  <c r="L230" i="23"/>
  <c r="L229" i="23"/>
  <c r="L228" i="23"/>
  <c r="L227" i="23"/>
  <c r="L226" i="23"/>
  <c r="L225" i="23"/>
  <c r="L224" i="23"/>
  <c r="L223" i="23"/>
  <c r="L222" i="23"/>
  <c r="L221" i="23"/>
  <c r="L220" i="23"/>
  <c r="L219" i="23"/>
  <c r="L218" i="23"/>
  <c r="L217" i="23"/>
  <c r="L216" i="23"/>
  <c r="L215" i="23"/>
  <c r="L214" i="23"/>
  <c r="L213" i="23"/>
  <c r="L212" i="23"/>
  <c r="L211" i="23"/>
  <c r="L210" i="23"/>
  <c r="L209" i="23"/>
  <c r="L208" i="23"/>
  <c r="L207" i="23"/>
  <c r="L206" i="23"/>
  <c r="L205" i="23"/>
  <c r="L204" i="23"/>
  <c r="L203" i="23"/>
  <c r="L202" i="23"/>
  <c r="L201" i="23"/>
  <c r="L200" i="23"/>
  <c r="L199" i="23"/>
  <c r="L198" i="23"/>
  <c r="L197" i="23"/>
  <c r="L196" i="23"/>
  <c r="L195" i="23"/>
  <c r="L194" i="23"/>
  <c r="L193" i="23"/>
  <c r="L192" i="23"/>
  <c r="L191" i="23"/>
  <c r="L190" i="23"/>
  <c r="L189" i="23"/>
  <c r="L188" i="23"/>
  <c r="L187" i="23"/>
  <c r="L186" i="23"/>
  <c r="L185" i="23"/>
  <c r="L184" i="23"/>
  <c r="L183" i="23"/>
  <c r="L182" i="23"/>
  <c r="L181" i="23"/>
  <c r="L180" i="23"/>
  <c r="L179" i="23"/>
  <c r="L178" i="23"/>
  <c r="L177" i="23"/>
  <c r="L176" i="23"/>
  <c r="L175" i="23"/>
  <c r="L174" i="23"/>
  <c r="L173" i="23"/>
  <c r="L172" i="23"/>
  <c r="L171" i="23"/>
  <c r="L170" i="23"/>
  <c r="L169" i="23"/>
  <c r="L168" i="23"/>
  <c r="L167" i="23"/>
  <c r="L166" i="23"/>
  <c r="L165" i="23"/>
  <c r="L164" i="23"/>
  <c r="L163" i="23"/>
  <c r="L162" i="23"/>
  <c r="L161" i="23"/>
  <c r="L160" i="23"/>
  <c r="L159" i="23"/>
  <c r="L158" i="23"/>
  <c r="L157" i="23"/>
  <c r="L156" i="23"/>
  <c r="L155" i="23"/>
  <c r="L154" i="23"/>
  <c r="L153" i="23"/>
  <c r="L152" i="23"/>
  <c r="L151" i="23"/>
  <c r="L150" i="23"/>
  <c r="L149" i="23"/>
  <c r="L148" i="23"/>
  <c r="L147" i="23"/>
  <c r="L146" i="23"/>
  <c r="L145" i="23"/>
  <c r="L144" i="23"/>
  <c r="L143" i="23"/>
  <c r="L142" i="23"/>
  <c r="L141" i="23"/>
  <c r="L140" i="23"/>
  <c r="L139" i="23"/>
  <c r="L138" i="23"/>
  <c r="L137" i="23"/>
  <c r="L136" i="23"/>
  <c r="L135" i="23"/>
  <c r="L134" i="23"/>
  <c r="L133" i="23"/>
  <c r="L132" i="23"/>
  <c r="L131" i="23"/>
  <c r="L130" i="23"/>
  <c r="L129" i="23"/>
  <c r="L128" i="23"/>
  <c r="L127" i="23"/>
  <c r="L126" i="23"/>
  <c r="L125" i="23"/>
  <c r="L124" i="23"/>
  <c r="L123" i="23"/>
  <c r="L122" i="23"/>
  <c r="L121" i="23"/>
  <c r="L120" i="23"/>
  <c r="L119" i="23"/>
  <c r="L118" i="23"/>
  <c r="L117" i="23"/>
  <c r="L116" i="23"/>
  <c r="L115" i="23"/>
  <c r="L114" i="23"/>
  <c r="L113" i="23"/>
  <c r="L112" i="23"/>
  <c r="L111" i="23"/>
  <c r="L110" i="23"/>
  <c r="L109" i="23"/>
  <c r="L108" i="23"/>
  <c r="L107" i="23"/>
  <c r="L106" i="23"/>
  <c r="L105" i="23"/>
  <c r="L104" i="23"/>
  <c r="L103" i="23"/>
  <c r="L102" i="23"/>
  <c r="L101" i="23"/>
  <c r="L100" i="23"/>
  <c r="L99" i="23"/>
  <c r="L98" i="23"/>
  <c r="L97" i="23"/>
  <c r="L96" i="23"/>
  <c r="L95" i="23"/>
  <c r="L94" i="23"/>
  <c r="L93" i="23"/>
  <c r="L92" i="23"/>
  <c r="L91" i="23"/>
  <c r="L90" i="23"/>
  <c r="L89" i="23"/>
  <c r="L88" i="23"/>
  <c r="L87" i="23"/>
  <c r="L86" i="23"/>
  <c r="L85" i="23"/>
  <c r="L84" i="23"/>
  <c r="L83" i="23"/>
  <c r="L82" i="23"/>
  <c r="L81" i="23"/>
  <c r="L80" i="23"/>
  <c r="L79" i="23"/>
  <c r="L78" i="23"/>
  <c r="L77" i="23"/>
  <c r="L76" i="23"/>
  <c r="L75" i="23"/>
  <c r="L74" i="23"/>
  <c r="L73" i="23"/>
  <c r="L72" i="23"/>
  <c r="L71" i="23"/>
  <c r="L70" i="23"/>
  <c r="L69" i="23"/>
  <c r="L68" i="23"/>
  <c r="L66" i="23"/>
  <c r="L65" i="23"/>
  <c r="L64" i="23"/>
  <c r="L63" i="23"/>
  <c r="L62" i="23"/>
  <c r="L61" i="23"/>
  <c r="L60" i="23"/>
  <c r="L59" i="23"/>
  <c r="L58" i="23"/>
  <c r="L57" i="23"/>
  <c r="L56" i="23"/>
  <c r="L55" i="23"/>
  <c r="L54" i="23"/>
  <c r="L53" i="23"/>
  <c r="L52" i="23"/>
  <c r="L51" i="23"/>
  <c r="L50" i="23"/>
  <c r="L49" i="23"/>
  <c r="L48" i="23"/>
  <c r="L47" i="23"/>
  <c r="L46" i="23"/>
  <c r="L45" i="23"/>
  <c r="L44" i="23"/>
  <c r="L43" i="23"/>
  <c r="L42" i="23"/>
  <c r="L41" i="23"/>
  <c r="L40" i="23"/>
  <c r="L39" i="23"/>
  <c r="L38" i="23"/>
  <c r="L37" i="23"/>
  <c r="L36" i="23"/>
  <c r="L35" i="23"/>
  <c r="L34" i="23"/>
  <c r="L33" i="23"/>
  <c r="L32" i="23"/>
  <c r="L31" i="23"/>
  <c r="L30" i="23"/>
  <c r="L29" i="23"/>
  <c r="L28" i="23"/>
  <c r="L27" i="23"/>
  <c r="L26" i="23"/>
  <c r="L25" i="23"/>
  <c r="L24" i="23"/>
  <c r="L23" i="23"/>
  <c r="L22" i="23"/>
  <c r="L21" i="23"/>
  <c r="L20" i="23"/>
  <c r="L19" i="23"/>
  <c r="L18" i="23"/>
  <c r="L17" i="23"/>
  <c r="L16" i="23"/>
  <c r="L15" i="23"/>
  <c r="L14" i="23"/>
  <c r="L13" i="23"/>
  <c r="L12" i="23"/>
  <c r="L11" i="23"/>
  <c r="L10" i="23"/>
  <c r="L9" i="23"/>
  <c r="L8" i="23"/>
  <c r="L7" i="23"/>
  <c r="L6" i="23"/>
  <c r="L5" i="23"/>
  <c r="B8" i="29"/>
  <c r="B10" i="29" s="1"/>
  <c r="B12" i="29" s="1"/>
  <c r="B13" i="29" s="1"/>
  <c r="B14" i="29" s="1"/>
  <c r="B17" i="29" s="1"/>
  <c r="B20" i="29" s="1"/>
  <c r="B24" i="29" s="1"/>
  <c r="B26" i="29" s="1"/>
  <c r="B30" i="29" s="1"/>
  <c r="B38" i="29" s="1"/>
  <c r="B271" i="31"/>
  <c r="B274" i="31" s="1"/>
  <c r="B277" i="31" s="1"/>
  <c r="B143" i="31"/>
  <c r="B174" i="31" s="1"/>
  <c r="B30" i="31"/>
  <c r="B39" i="31" s="1"/>
  <c r="B40" i="31" s="1"/>
  <c r="B42" i="31" s="1"/>
  <c r="B54" i="31" s="1"/>
  <c r="B59" i="31" s="1"/>
  <c r="B69" i="31" s="1"/>
  <c r="B71" i="31" s="1"/>
  <c r="B78" i="31" s="1"/>
  <c r="B86" i="31" s="1"/>
  <c r="B91" i="31" s="1"/>
  <c r="B97" i="31" s="1"/>
  <c r="B107" i="31" s="1"/>
  <c r="B109" i="31" s="1"/>
  <c r="B113" i="31" s="1"/>
  <c r="B114" i="31" s="1"/>
  <c r="B115" i="31" s="1"/>
  <c r="B120" i="31" s="1"/>
  <c r="B126" i="31" s="1"/>
  <c r="B127" i="31" s="1"/>
  <c r="B7" i="31"/>
  <c r="B10" i="31" s="1"/>
  <c r="B13" i="31" s="1"/>
  <c r="B15" i="31" s="1"/>
  <c r="B271" i="30"/>
  <c r="B274" i="30" s="1"/>
  <c r="B277" i="30" s="1"/>
  <c r="B59" i="30"/>
  <c r="B69" i="30" s="1"/>
  <c r="B71" i="30" s="1"/>
  <c r="B78" i="30" s="1"/>
  <c r="B85" i="30" s="1"/>
  <c r="B91" i="30" s="1"/>
  <c r="B97" i="30" s="1"/>
  <c r="B104" i="30" s="1"/>
  <c r="B106" i="30" s="1"/>
  <c r="B110" i="30" s="1"/>
  <c r="B111" i="30" s="1"/>
  <c r="B112" i="30" s="1"/>
  <c r="B117" i="30" s="1"/>
  <c r="B123" i="30" s="1"/>
  <c r="B124" i="30" s="1"/>
  <c r="B127" i="30" s="1"/>
  <c r="B136" i="30" s="1"/>
  <c r="B141" i="30" s="1"/>
  <c r="B173" i="30" s="1"/>
  <c r="B28" i="30"/>
  <c r="B30" i="30" s="1"/>
  <c r="B39" i="30" s="1"/>
  <c r="B40" i="30" s="1"/>
  <c r="B7" i="30"/>
  <c r="B10" i="30" s="1"/>
  <c r="B13" i="30" s="1"/>
  <c r="B15" i="30" s="1"/>
  <c r="B190" i="31" l="1"/>
  <c r="B195" i="31" s="1"/>
  <c r="B189" i="30"/>
  <c r="B194" i="30" s="1"/>
  <c r="B292" i="23"/>
  <c r="B306" i="23" s="1"/>
  <c r="B310" i="23" s="1"/>
  <c r="B314" i="23" s="1"/>
  <c r="B317" i="23" s="1"/>
  <c r="B320" i="23" s="1"/>
  <c r="B119" i="23"/>
  <c r="B126" i="23" s="1"/>
  <c r="B128" i="23" s="1"/>
  <c r="B132" i="23" s="1"/>
  <c r="B134" i="23" s="1"/>
  <c r="B136" i="23" s="1"/>
  <c r="B139" i="23" s="1"/>
  <c r="B147" i="23" s="1"/>
  <c r="B152" i="23" s="1"/>
  <c r="B183" i="23" s="1"/>
  <c r="B199" i="23" s="1"/>
  <c r="B203" i="23" s="1"/>
  <c r="B218" i="23" s="1"/>
  <c r="B7" i="23"/>
  <c r="B10" i="23" s="1"/>
  <c r="B13" i="23" s="1"/>
  <c r="B15" i="23" s="1"/>
  <c r="B16" i="23" s="1"/>
  <c r="B18" i="23" s="1"/>
  <c r="B23" i="23" s="1"/>
  <c r="B29" i="23" s="1"/>
  <c r="B31" i="23" s="1"/>
  <c r="B33" i="23" s="1"/>
  <c r="B43" i="23" s="1"/>
  <c r="B44" i="23" s="1"/>
  <c r="B46" i="23" s="1"/>
  <c r="B59" i="23" s="1"/>
  <c r="B72" i="23" s="1"/>
  <c r="B74" i="23" s="1"/>
  <c r="B76" i="23" s="1"/>
  <c r="B81" i="23" s="1"/>
  <c r="B87" i="23" s="1"/>
  <c r="B89" i="23" s="1"/>
  <c r="B91" i="23" s="1"/>
  <c r="B97" i="23" s="1"/>
  <c r="B283" i="14" l="1"/>
  <c r="B297" i="14" s="1"/>
  <c r="B301" i="14" s="1"/>
  <c r="B305" i="14" s="1"/>
  <c r="B308" i="14" s="1"/>
  <c r="B311" i="14" s="1"/>
  <c r="B314" i="14" s="1"/>
  <c r="B317" i="14" s="1"/>
  <c r="B318" i="14" s="1"/>
  <c r="B6" i="14"/>
  <c r="B9" i="14" s="1"/>
  <c r="B12" i="14" s="1"/>
  <c r="B14" i="14" s="1"/>
  <c r="B15" i="14" s="1"/>
  <c r="B17" i="14" s="1"/>
  <c r="B22" i="14" s="1"/>
  <c r="B27" i="14" s="1"/>
  <c r="B29" i="14" s="1"/>
  <c r="B31" i="14" s="1"/>
  <c r="B41" i="14" s="1"/>
  <c r="B44" i="14" l="1"/>
  <c r="B58" i="14" s="1"/>
  <c r="B60" i="14" s="1"/>
  <c r="B73" i="14" s="1"/>
  <c r="B75" i="14" s="1"/>
  <c r="B80" i="14" s="1"/>
  <c r="B82" i="14" s="1"/>
  <c r="B88" i="14" s="1"/>
  <c r="B101" i="14" s="1"/>
  <c r="B103" i="14" s="1"/>
  <c r="B107" i="14" s="1"/>
  <c r="B109" i="14" s="1"/>
  <c r="B113" i="14" s="1"/>
  <c r="B115" i="14" s="1"/>
  <c r="B118" i="14" s="1"/>
  <c r="B126" i="14" s="1"/>
  <c r="B131" i="14" s="1"/>
  <c r="B162" i="14" s="1"/>
  <c r="B178" i="14" s="1"/>
  <c r="B182" i="14" s="1"/>
  <c r="B196" i="14" s="1"/>
  <c r="B209" i="14" s="1"/>
</calcChain>
</file>

<file path=xl/sharedStrings.xml><?xml version="1.0" encoding="utf-8"?>
<sst xmlns="http://schemas.openxmlformats.org/spreadsheetml/2006/main" count="12388" uniqueCount="4972">
  <si>
    <t>N°</t>
  </si>
  <si>
    <t xml:space="preserve"> DATO</t>
  </si>
  <si>
    <t>NIVEL</t>
  </si>
  <si>
    <t>TIPO Y LONGITUD</t>
  </si>
  <si>
    <t>FORMATO</t>
  </si>
  <si>
    <t>Global</t>
  </si>
  <si>
    <t>M</t>
  </si>
  <si>
    <t xml:space="preserve">Numeración, conformada por serie y número correlativo </t>
  </si>
  <si>
    <t>Fecha de emisión</t>
  </si>
  <si>
    <t>YYYY-MM-DD</t>
  </si>
  <si>
    <t>Hora de emisión</t>
  </si>
  <si>
    <t>hh:mm:ss</t>
  </si>
  <si>
    <t>Número de RUC</t>
  </si>
  <si>
    <t>n11</t>
  </si>
  <si>
    <t>n1</t>
  </si>
  <si>
    <t>Apellidos y nombres, denominación o razón social</t>
  </si>
  <si>
    <t>an..15</t>
  </si>
  <si>
    <t xml:space="preserve">Apellidos y nombres, denominación o razón social del adquirente o usuario </t>
  </si>
  <si>
    <t>Número de orden del Ítem</t>
  </si>
  <si>
    <t>Ítem</t>
  </si>
  <si>
    <t>n(12,2)</t>
  </si>
  <si>
    <t>an..5</t>
  </si>
  <si>
    <t>an..23</t>
  </si>
  <si>
    <t>/Invoice/cbc:IssueDate</t>
  </si>
  <si>
    <t>/Invoice/cbc:ID</t>
  </si>
  <si>
    <t>/Invoice/cbc:IssueTime</t>
  </si>
  <si>
    <t>/Invoice/cbc:InvoiceTypeCode</t>
  </si>
  <si>
    <t>/Invoice/cac:AccountingSupplierParty/cac:Party/cac:PartyIdentification/cbc:ID (Número de RUC)</t>
  </si>
  <si>
    <t>/Invoice/cac:AccountingSupplierParty/cac:Party/cac:PartyIdentification/cbc:ID@schemeID (Tipo de documento de identidad)</t>
  </si>
  <si>
    <t>/Invoice/cac:AccountingSupplierParty/cac:Party/cac:PartyLegalEntity/cbc:RegistrationName</t>
  </si>
  <si>
    <t>/Invoice/cac:AccountingCustomerParty/cac:Party/cac:PartyIdentification/cbc:ID (Número de documento)</t>
  </si>
  <si>
    <t>/Invoice/cac:AccountingCustomerParty/cac:Party/cac:PartyIdentification/cbc:ID@schemeID (Tipo de documento de identidad)</t>
  </si>
  <si>
    <t>/Invoice/cac:InvoiceLine/cbc:ID</t>
  </si>
  <si>
    <t>/Invoice/cac:InvoiceLine/cbc:LineExtensionAmount</t>
  </si>
  <si>
    <t>/Invoice/cac:InvoiceLine/cac:Allowancecharge/cbc:Amount (Monto de cargo/descuento)</t>
  </si>
  <si>
    <t>/Invoice/cac:InvoiceLine/cac:Allowancecharge/cbc:ChargeIndicator (Indicador de cargo/descuento)</t>
  </si>
  <si>
    <t>/Invoice/cac:InvoiceLine/cac:Allowancecharge/cbc:AllowanceChargeReasonCode (Código de cargo/descuento)</t>
  </si>
  <si>
    <t>/Invoice/cac:LegalMonetaryTotal/cbc:PayableAmount</t>
  </si>
  <si>
    <t>/Invoice/cac:LegalMonetaryTotal/cbc:LineExtensionAmount</t>
  </si>
  <si>
    <t>CONDICIÓN INFORMÁTICA</t>
  </si>
  <si>
    <t>an10</t>
  </si>
  <si>
    <t>an8</t>
  </si>
  <si>
    <t>an2</t>
  </si>
  <si>
    <t>an..13</t>
  </si>
  <si>
    <t>an..200</t>
  </si>
  <si>
    <t>an..3</t>
  </si>
  <si>
    <t>Tipo de documento</t>
  </si>
  <si>
    <t>an3</t>
  </si>
  <si>
    <t>(Catálogo No. 02)</t>
  </si>
  <si>
    <t>@currencyID</t>
  </si>
  <si>
    <t>an4</t>
  </si>
  <si>
    <t>"Codigo de tributos"</t>
  </si>
  <si>
    <t>@schemeName</t>
  </si>
  <si>
    <t>"PE:SUNAT"</t>
  </si>
  <si>
    <t>@schemeAgencyName</t>
  </si>
  <si>
    <t>"urn:pe:gob:sunat:cpe:see:gem:catalogos:catalogo05"</t>
  </si>
  <si>
    <t>@schemeURI</t>
  </si>
  <si>
    <t>(Catálogo No. 07)</t>
  </si>
  <si>
    <t>"true" / "false"</t>
  </si>
  <si>
    <t>"6"</t>
  </si>
  <si>
    <t>n..3</t>
  </si>
  <si>
    <t>an1</t>
  </si>
  <si>
    <t>an..3000</t>
  </si>
  <si>
    <t>C</t>
  </si>
  <si>
    <t>@listAgencyName</t>
  </si>
  <si>
    <t>@listName</t>
  </si>
  <si>
    <t>"urn:pe:gob:sunat:cpe:see:gem:catalogos:catalogo01"</t>
  </si>
  <si>
    <t>@listURI</t>
  </si>
  <si>
    <t>an..30</t>
  </si>
  <si>
    <t>(Catálogo No. 03)</t>
  </si>
  <si>
    <t>n(12,10)</t>
  </si>
  <si>
    <t>an..500</t>
  </si>
  <si>
    <t>/Invoice/cac:LegalMonetaryTotal/cbc:AllowanceTotalAmount</t>
  </si>
  <si>
    <t>/Invoice/cac:LegalMonetaryTotal/cbc:ChargeTotalAmount</t>
  </si>
  <si>
    <t>/Invoice/cac:TaxTotal/cac:TaxSubtotal/cac:TaxCategory/cac:TaxScheme/cbc:ID (Código de tributo)</t>
  </si>
  <si>
    <t>/Invoice/cac:InvoiceLine/cac:TaxTotal/cac:TaxSubtotal/cac:TaxCategory/cac:TaxScheme/cbc:ID (Código de tributo)</t>
  </si>
  <si>
    <t>/Invoice/ext:UBLExtensions/ext:UBLExtension/ext:ExtensionContent/ds:Signature
/Invoice/cac:Signature</t>
  </si>
  <si>
    <t>TAG UBL</t>
  </si>
  <si>
    <t>/Invoice/cbc:DueDate</t>
  </si>
  <si>
    <t>n(3,5)</t>
  </si>
  <si>
    <t>an..9</t>
  </si>
  <si>
    <t>"Cargo/descuento"</t>
  </si>
  <si>
    <t>"urn:pe:gob:sunat:cpe:see:gem:catalogos:catalogo53"</t>
  </si>
  <si>
    <t>an..100</t>
  </si>
  <si>
    <t>Total Valor de venta</t>
  </si>
  <si>
    <t>an..1500</t>
  </si>
  <si>
    <t>Nombre Comercial</t>
  </si>
  <si>
    <t>an..25</t>
  </si>
  <si>
    <t>an6</t>
  </si>
  <si>
    <t>(Catálogo No. 13)</t>
  </si>
  <si>
    <t>"PE:INEI"</t>
  </si>
  <si>
    <t>"Ubigeos"</t>
  </si>
  <si>
    <t>(Catálogo No. 04)</t>
  </si>
  <si>
    <t>"ISO 3166-1"</t>
  </si>
  <si>
    <t>@listID</t>
  </si>
  <si>
    <t>'"United Nations Economic Commission for Europe"</t>
  </si>
  <si>
    <t>"Country"</t>
  </si>
  <si>
    <t>@unitCode (Unidad de medida)</t>
  </si>
  <si>
    <t>"SM3"</t>
  </si>
  <si>
    <t>/Invoice/cac:InvoiceLine/cac:Item/cac:AdditionalItemProperty/cbc:ValueQuantity (Valor mínimo diario)</t>
  </si>
  <si>
    <t>"GV"</t>
  </si>
  <si>
    <t>/Invoice/cac:InvoiceLine/cac:Item/cac:AdditionalItemProperty/cbc:ValueQuantity (Poder calorífico)</t>
  </si>
  <si>
    <t>n(2,6)</t>
  </si>
  <si>
    <t>/Invoice/cac:InvoiceLine/cac:Item/cac:AdditionalItemProperty/cbc:ValueQuantity (Volumen facturado)</t>
  </si>
  <si>
    <t>/Invoice/cac:InvoiceLine/cac:Item/cac:AdditionalItemProperty/cbc:ValueQuantity (Volumen a condiciones estandares)</t>
  </si>
  <si>
    <t>/Invoice/cac:InvoiceLine/cac:Item/cac:AdditionalItemProperty/cbc:ValueQuantity (Factor de correccion)</t>
  </si>
  <si>
    <t>n(2,4)</t>
  </si>
  <si>
    <t>an..7</t>
  </si>
  <si>
    <t>"MTQ"</t>
  </si>
  <si>
    <t>/Invoice/cac:InvoiceLine/cac:Item/cac:AdditionalItemProperty/cbc:ValueQuantity (Volumen consumido a condiciones de lectura)</t>
  </si>
  <si>
    <t>"urn:pe:gob:sunat:cpe:see:gem:catalogos:catalogo55"</t>
  </si>
  <si>
    <t>"Propiedad del item"</t>
  </si>
  <si>
    <t>/Invoice/cac:InvoiceLine/cac:Item/cac:AdditionalItemProperty/cbc:NameCode (Código del concepto)</t>
  </si>
  <si>
    <t>(Catálogo No. 55)</t>
  </si>
  <si>
    <t>/Invoice/cac:InvoiceLine/cac:Item/cac:AdditionalItemProperty/cbc:Name (Nombre del concepto)</t>
  </si>
  <si>
    <t>/Invoice/cac:InvoiceLine/cac:Item/cac:AdditionalItemProperty/cac:UsabilityPeriod/cbc:StartDate (Fecha de la lectura)</t>
  </si>
  <si>
    <t>@unitCodeListAgencyName</t>
  </si>
  <si>
    <t>@unitCodeListID</t>
  </si>
  <si>
    <t>"UN/ECE rec 20"</t>
  </si>
  <si>
    <t>@unitCode (Unidad de medida de la lectura)</t>
  </si>
  <si>
    <t>/Invoice/cac:InvoiceLine/cac:Item/cac:AdditionalItemProperty/cbc:ValueQuantity (Monto de la lectura)</t>
  </si>
  <si>
    <t>Lectura Anterior
Lectura Actual</t>
  </si>
  <si>
    <t xml:space="preserve">/Invoice/cac:ContractDocumentReference/cbc:DocumentType </t>
  </si>
  <si>
    <t>1-Regulada
2-Independiente</t>
  </si>
  <si>
    <t>Tipo de tarifa contratada</t>
  </si>
  <si>
    <t>/Invoice/cac:ContractDocumentReference/cbc:ID@schemeID</t>
  </si>
  <si>
    <t>an..2</t>
  </si>
  <si>
    <t>Tipo de usuario</t>
  </si>
  <si>
    <t>Información adicional del Recibo - Gas Natural</t>
  </si>
  <si>
    <t>/Invoice/cac:LegalMonetaryTotal/cbc:PayableRoundingAmount</t>
  </si>
  <si>
    <t>an.15</t>
  </si>
  <si>
    <t>Importe total de la venta, cesión en uso o del servicio prestado</t>
  </si>
  <si>
    <t>Total cargos
(Que no afectan la base)</t>
  </si>
  <si>
    <t>Total descuentos 
(Que no afectan la base)</t>
  </si>
  <si>
    <t>/Invoice/cac:LegalMonetaryTotal/cbc:TaxInclusiveAmount</t>
  </si>
  <si>
    <t>Total de precio de venta (incluye impuestos)</t>
  </si>
  <si>
    <t>/Invoice/cac:AllowanceCharge/cbc:BaseAmount (Monto base del cargo/descuento)</t>
  </si>
  <si>
    <t>/Invoice/cac:AllowanceCharge/cbc:Amount (Monto del cargo/descuento)</t>
  </si>
  <si>
    <t>/Invoice/cac:AllowanceCharge/cbc:MultiplierFactorNumeric (Factor del cargo/descuento)</t>
  </si>
  <si>
    <t>/Invoice/cac:AllowanceCharge/cbc:AllowanceChargeReasonCode (Código del motivo del cargo/descuento)</t>
  </si>
  <si>
    <t>(Catálogo No. 53)</t>
  </si>
  <si>
    <t>/Invoice/cac:AllowanceCharge/cbc:ChargeIndicator (Indicador de cargo/descuento)</t>
  </si>
  <si>
    <t>Cargos y Descuentos Globales</t>
  </si>
  <si>
    <t>/Invoice/cac:TaxTotal/cac:TaxSubtotal/cac:TaxCategory/cac:TaxScheme/cbc:TaxTypeCode (Código internacional de tributo)</t>
  </si>
  <si>
    <t>/Invoice/cac:TaxTotal/cac:TaxSubtotal/cac:TaxCategory/cac:TaxScheme/cbc:Name (Nombre de tributo)</t>
  </si>
  <si>
    <t>(Catálogo No. 05)</t>
  </si>
  <si>
    <t>an..6</t>
  </si>
  <si>
    <t xml:space="preserve"> n(12,2)</t>
  </si>
  <si>
    <t>/Invoice/cac:TaxTotal/cac:TaxSubtotal/cbc:TaxableAmount (Monto base)</t>
  </si>
  <si>
    <t>Sumatoria Otros Tributos</t>
  </si>
  <si>
    <t>/Invoice/cac:TaxTotal/cac:TaxSubtotal/cbc:TaxableAmount  (Total valor de venta operaciones gravadas)</t>
  </si>
  <si>
    <t>/Invoice/cac:TaxTotal/cac:TaxSubtotal/cac:TaxCategory/cac:TaxScheme/cbc:TaxTypeCode (Código internacional  de tributo)</t>
  </si>
  <si>
    <t>/Invoice/cac:TaxTotal/cac:TaxSubtotal/cbc:TaxAmount (Importe del tributo)</t>
  </si>
  <si>
    <t>/Invoice/cac:TaxTotal/cac:TaxSubtotal/cbc:TaxableAmount (Total valor de venta)</t>
  </si>
  <si>
    <t>Total valor de venta - operaciones gratuitas</t>
  </si>
  <si>
    <t>"0.00"</t>
  </si>
  <si>
    <t xml:space="preserve">Total valor de venta - operaciones inafectas
Total valor de venta - operaciones exoneradas
</t>
  </si>
  <si>
    <t>/Invoice/cac:TaxTotal/cbc:TaxAmount</t>
  </si>
  <si>
    <t>Monto total de impuestos</t>
  </si>
  <si>
    <t>-</t>
  </si>
  <si>
    <t>Totales del Recibo</t>
  </si>
  <si>
    <t>/Invoice/cac:InvoiceLine/cac:PricingReference/cac:AlternativeConditionPrice/cac:ValidityPeriod/cbc:EndDate (Fecha de fin del periodo)</t>
  </si>
  <si>
    <t>/Invoice/cac:InvoiceLine/cac:PricingReference/cac:AlternativeConditionPrice/cac:ValidityPeriod/cbc:StartDate (Fecha de inicio del periodo)</t>
  </si>
  <si>
    <t>@unitCode (Unidad de medida de la tarifa)</t>
  </si>
  <si>
    <t>/Invoice/cac:InvoiceLine/cac:PricingReference/cac:AlternativeConditionPrice/cbc:BaseQuantity (Cantidad base)</t>
  </si>
  <si>
    <t>"1.00"</t>
  </si>
  <si>
    <t>"urn:pe:gob:sunat:cpe:see:gem:catalogos:catalogo16"</t>
  </si>
  <si>
    <t>"Tipo de Precio"</t>
  </si>
  <si>
    <t>/Invoice/cac:InvoiceLine/cac:PricingReference/cac:AlternativeConditionPrice/cbc:PriceTypeCode (Código de Precio)</t>
  </si>
  <si>
    <t>"03"
(Catálogo No. 16)</t>
  </si>
  <si>
    <t>@currencyID (Moneda de la tarifa)</t>
  </si>
  <si>
    <t>/Invoice/cac:InvoiceLine/cac:PricingReference/cac:AlternativeConditionPrice/cbc:PriceAmount (Monto de la tarifa)</t>
  </si>
  <si>
    <t>ïtem</t>
  </si>
  <si>
    <t xml:space="preserve">Tarifa Regulada: 
- Monto
- Unidad 
- Periodo  
</t>
  </si>
  <si>
    <t>/Invoice/cac:InvoiceLine/cac:Allowancecharge/cbc:BaseAmount (Monto base del cargo/descuento)</t>
  </si>
  <si>
    <t>/Invoice/cac:InvoiceLine/cac:Allowancecharge/cbc:MultiplierFactorNumeric (Factor de cargo/descuento)</t>
  </si>
  <si>
    <t>an5</t>
  </si>
  <si>
    <t>Cargo/descuento por ítem</t>
  </si>
  <si>
    <t>Valor de venta por línea</t>
  </si>
  <si>
    <t>/Invoice/cac:InvoiceLine/cac:TaxTotal/cac:TaxSubtotal/cac:TaxCategory/cac:TaxScheme/cbc:TaxTypeCode (Código internacional de tributo)</t>
  </si>
  <si>
    <t>/Invoice/cac:InvoiceLine/cac:TaxTotal/cac:TaxSubtotal/cac:TaxCategory/cac:TaxScheme/cbc:Name (Nombre de tributo)</t>
  </si>
  <si>
    <t>/Invoice/cac:InvoiceLine/cac:TaxTotal/cac:TaxSubtotal/cac:TaxCategory/cac:TaxScheme/cbc:ID (Código de tributo por linea)</t>
  </si>
  <si>
    <t>/Invoice/cac:InvoiceLine/cac:TaxTotal/cac:TaxSubtotal/cac:TaxCategory/cbc:Percent (Tasa del tributo)</t>
  </si>
  <si>
    <t>/Invoice/cac:InvoiceLine/cac:TaxTotal/cac:TaxSubtotal/cbc:TaxAmount (Monto de Otros Tributos)</t>
  </si>
  <si>
    <t>/Invoice/cac:InvoiceLine/cac:TaxTotal/cac:TaxSubtotal/cbc:TaxableAmount (Monto base)</t>
  </si>
  <si>
    <t>Afectacion Otros Tributos</t>
  </si>
  <si>
    <t>urn:pe:gob:sunat:cpe:see:gem:catalogos:catalogo05'</t>
  </si>
  <si>
    <t>"urn:pe:gob:sunat:cpe:see:gem:catalogos:catalogo07"</t>
  </si>
  <si>
    <t>"Afectacion del IGV"</t>
  </si>
  <si>
    <t>/Invoice/cac:InvoiceLine/cac:TaxTotal/cac:TaxSubtotal/cac:TaxCategory/cbc:TaxExemptionReasonCode (Afectación al IGV)</t>
  </si>
  <si>
    <t>/Invoice/cac:InvoiceLine/cac:TaxTotal/cac:TaxSubtotal/cac:TaxCategory/cbc:Percent (Tasa del IGV)</t>
  </si>
  <si>
    <t>/Invoice/cac:InvoiceLine/cac:TaxTotal/cac:TaxSubtotal/cbc:TaxAmount (Monto de IGV de la línea)</t>
  </si>
  <si>
    <t xml:space="preserve">Afectación al IGV por la línea
</t>
  </si>
  <si>
    <t>/Invoice/cac:InvoiceLine/cac:TaxTotal/cbc:TaxAmount 
(Monto total de impuestos por linea)</t>
  </si>
  <si>
    <t>Monto total de impuestos del ítem</t>
  </si>
  <si>
    <t>(Catálogo No. 16)</t>
  </si>
  <si>
    <t>/Invoice/cac:InvoiceLine/cac:PricingReference/cac:AlternativeConditionPrice/cbc:PriceAmount (Precio de venta unitario)</t>
  </si>
  <si>
    <t>Precio de venta unitario por item</t>
  </si>
  <si>
    <t>/Invoice/cac:InvoiceLine/cac:Price/cbc:PriceAmount</t>
  </si>
  <si>
    <t>Valor unitario por ítem</t>
  </si>
  <si>
    <t>/Invoice/cac:InvoiceLine/cac:Item/cbc:Description</t>
  </si>
  <si>
    <t>Descripción detallada del servicio prestado, bien vendido o cedido en uso, indicando las características.</t>
  </si>
  <si>
    <t>"Item Classification"</t>
  </si>
  <si>
    <t>"GS1 US"</t>
  </si>
  <si>
    <t>"UNSPSC"</t>
  </si>
  <si>
    <t>/Invoice/cac:InvoiceLine/cac:Item/cac:CommodityClassification/cbc:ItemClassificationCode</t>
  </si>
  <si>
    <t xml:space="preserve">  (Catálogo No. 25)</t>
  </si>
  <si>
    <t>n..8</t>
  </si>
  <si>
    <t>Código producto de SUNAT</t>
  </si>
  <si>
    <t>/Invoice/cac:InvoiceLine/cbc:InvoicedQuantity</t>
  </si>
  <si>
    <t>Cantidad de unidades por ítem</t>
  </si>
  <si>
    <t>/Invoice/cac:InvoiceLine/cbc:InvoicedQuantity/@unitCode</t>
  </si>
  <si>
    <t>Unidad de medida por ítem</t>
  </si>
  <si>
    <t>Datos del detalle o Ítem del Recibo</t>
  </si>
  <si>
    <t>/Invoice/cac:Delivery/cbc:Quantity</t>
  </si>
  <si>
    <t>n..10</t>
  </si>
  <si>
    <t xml:space="preserve">Consumo del periodo </t>
  </si>
  <si>
    <t>/Invoice/cac:Delivery/cac:DeliveryAddress/cac:Country/cbc:IdentificationCode (Código de país)</t>
  </si>
  <si>
    <t>/Invoice/cac:Delivery/cac:DeliveryAddress/cbc:District (Distrito)</t>
  </si>
  <si>
    <t>/Invoice/cac:Delivery/cac:DeliveryAddress/cbc:CountrySubentity (Departamento)</t>
  </si>
  <si>
    <t>/Invoice/cac:Delivery/cac:DeliveryAddress/cbc:ID (Código de ubigeo)</t>
  </si>
  <si>
    <t>/Invoice/cac:Delivery/cac:DeliveryAddress/cbc:CityName (Provincia)</t>
  </si>
  <si>
    <t>/Invoice/cac:Delivery/cac:DeliveryAddress/cbc:CitySubdivisionName (Urbanización)</t>
  </si>
  <si>
    <t>/Invoice/cac:Delivery/cac:DeliveryAddress/cac:AddressLine/cbc:Line
(Dirección completa y detallada)</t>
  </si>
  <si>
    <t>Dirección del suministro</t>
  </si>
  <si>
    <t>n6</t>
  </si>
  <si>
    <t>/Invoice/cac:Delivery/cbc:ID (Número de medidor)</t>
  </si>
  <si>
    <t>"urn:pe:gob:sunat:cpe:see:gem:catalogos:catalogo24"</t>
  </si>
  <si>
    <t>"Tipo de tarifa de servicio publico"</t>
  </si>
  <si>
    <t>/Invoice/cac:ContractDocumentReference/cbc:DocumentStatusCode</t>
  </si>
  <si>
    <t>(Catálogo No. 24)</t>
  </si>
  <si>
    <t>an..4</t>
  </si>
  <si>
    <t>/Invoice/cac:ContractDocumentReference/cbc:ID</t>
  </si>
  <si>
    <t>/Invoice/cac:AccountingCustomerParty/cac:Party/cac:PostalAddress/cac:Country/cbc:IdentificationCode (Código de país)</t>
  </si>
  <si>
    <t>/Invoice/cac:AccountingCustomerParty/cac:Party/cac:PostalAddress/cbc:District (Distrito)</t>
  </si>
  <si>
    <t>/Invoice/cac:AccountingCustomerParty/cac:Party/cac:PostalAddress/cbc:CountrySubentity (Departamento)</t>
  </si>
  <si>
    <t>/Invoice/cac:AccountingCustomerParty/cac:Party/cac:PostalAddress/cbc:ID (Código de ubigeo)</t>
  </si>
  <si>
    <t>/Invoice/cac:AccountingCustomerParty/cac:Party/cac:PostalAddress/cbc:CityName (Provincia)</t>
  </si>
  <si>
    <t>/Invoice/cac:AccountingCustomerParty/cac:Party/cac:PostalAddress/cbc:CitySubdivisionName (Urbanización)</t>
  </si>
  <si>
    <t>/Invoice/cac:AccountingCustomerParty/cac:Party/cac:PostalAddress/cac:AddressLine/cbc:Line
(Dirección completa y detallada)</t>
  </si>
  <si>
    <t>Dirección de facturación</t>
  </si>
  <si>
    <t>/Invoice/cac:AccountingCustomerParty/cac:Party/
cac:PartyLegalEntity/cbc:RegistrationName</t>
  </si>
  <si>
    <t>"urn:pe:gob:sunat:cpe:see:gem:catalogos:catalogo06"</t>
  </si>
  <si>
    <t>"Documento de Identidad"</t>
  </si>
  <si>
    <t>(Catálogo No. 06)</t>
  </si>
  <si>
    <t>Tipo y número de documento de identidad del adquirente o usuario</t>
  </si>
  <si>
    <t>Datos del ciente o receptor</t>
  </si>
  <si>
    <t>Datos del Emisor</t>
  </si>
  <si>
    <t>Firma Digital</t>
  </si>
  <si>
    <t>Datos de la Firma electrónica</t>
  </si>
  <si>
    <t>Fecha de Vencimiento</t>
  </si>
  <si>
    <t>"United Nations Economic Commission for Europe"</t>
  </si>
  <si>
    <t>"Currency"</t>
  </si>
  <si>
    <t>"ISO 4217 Alpha"</t>
  </si>
  <si>
    <t>/Invoice/cbc:DocumentCurrencyCode</t>
  </si>
  <si>
    <t>Tipo de moneda</t>
  </si>
  <si>
    <t>"Tipo de Documento"</t>
  </si>
  <si>
    <t>/Invoice/cac:InvoicePeriod/cbc:EndDate (Fecha de fin de ciclo de facturación)</t>
  </si>
  <si>
    <t>/Invoice/cac:InvoicePeriod/cbc:StartDate (Fecha de inicio de ciclo de facturación)</t>
  </si>
  <si>
    <t>Ciclo de facturación</t>
  </si>
  <si>
    <t>&lt;Serie&gt;-&lt;Numero&gt;</t>
  </si>
  <si>
    <t>/Invoice/cbc:CustomizationID</t>
  </si>
  <si>
    <t>"2.0"</t>
  </si>
  <si>
    <t>Versión de la estructura del documento</t>
  </si>
  <si>
    <t>/Invoice/cbc:UBLVersionID</t>
  </si>
  <si>
    <t>"2.1"</t>
  </si>
  <si>
    <t>Versión del UBL</t>
  </si>
  <si>
    <t>Datos de Servicios Públicos</t>
  </si>
  <si>
    <t>Catálogo
(002)</t>
  </si>
  <si>
    <t>La moneda debe ser la misma en todo el documento. Salvo las percepciones que sólo son en moneda nacional.</t>
  </si>
  <si>
    <t>OBSERV</t>
  </si>
  <si>
    <t>Si existe el atributo, el valor es diferente al ingresado en 'Tipo de moneda'</t>
  </si>
  <si>
    <t>El monto para el redondeo del Importe Total excede el valor permitido</t>
  </si>
  <si>
    <t>4314</t>
  </si>
  <si>
    <t>Si existe el tag UBL, el valor absoluto es mayor a 1</t>
  </si>
  <si>
    <t>2071</t>
  </si>
  <si>
    <t>ERROR</t>
  </si>
  <si>
    <t>El importe total del comprobante no coincide con el valor calculado</t>
  </si>
  <si>
    <t>4312</t>
  </si>
  <si>
    <t>El dato ingresado en PayableAmount no cumple con el formato establecido</t>
  </si>
  <si>
    <t>2062</t>
  </si>
  <si>
    <t>El formato del Tag UBL es diferente de decimal de 12 enteros y hasta 2 decimales</t>
  </si>
  <si>
    <t>La sumatoria consignados en cargos globales no corresponden al total</t>
  </si>
  <si>
    <t>4308</t>
  </si>
  <si>
    <t>El valor del tag es diferente a la sumatoria de los 'Montos de cargos' de línea que no afectan la base (con 'Código de motivo de cargo' igual a '48') y los 'Montos de cargos' globales que no afectan la base (con 'Código de motivo de cargo' igual a '50'), con una tolerancia de + - 1</t>
  </si>
  <si>
    <t>El dato ingresado en ChargeTotalAmount no cumple con el formato establecido</t>
  </si>
  <si>
    <t>2064</t>
  </si>
  <si>
    <t>La sumatoria consignados en descuentos globales no corresponden al total.</t>
  </si>
  <si>
    <t>4307</t>
  </si>
  <si>
    <t>El valor del tag es diferente a la sumatoria de los 'Montos de descuentos' de línea que no afectan la base (con 'Código de motivo de descuento' igual a '01') y los 'Montos de descuentos' globales que no afectan la base (con 'Código de motivo de descuento' igual a '03'), con una tolerancia de + - 1</t>
  </si>
  <si>
    <t>El dato ingresado en el campo Total Descuentos no cumple con el formato establecido</t>
  </si>
  <si>
    <t>2065</t>
  </si>
  <si>
    <t>La sumatoria del Total del valor de venta más los impuestos no concuerda con la base imponible</t>
  </si>
  <si>
    <t>4310</t>
  </si>
  <si>
    <t>El dato ingresado en total precio de venta no cumple con el formato establecido</t>
  </si>
  <si>
    <t>3019</t>
  </si>
  <si>
    <t>El formato del Tag UBL es diferente de decimal positivo de 12 enteros y hasta 2 decimales</t>
  </si>
  <si>
    <t>El XML no contiene el tag o no existe información del total precio de venta.</t>
  </si>
  <si>
    <t>3085</t>
  </si>
  <si>
    <t>No existe el Tag UBL</t>
  </si>
  <si>
    <t>La sumatoria de valor de venta no corresponde a los importes consignados</t>
  </si>
  <si>
    <t>4309</t>
  </si>
  <si>
    <t>El dato ingresado en total valor de venta no cumple con el estandar</t>
  </si>
  <si>
    <t>2031</t>
  </si>
  <si>
    <t>El XML no contiene el tag o no existe información del total valor de venta.</t>
  </si>
  <si>
    <t>3083</t>
  </si>
  <si>
    <t>El dato ingresado en base monto por cargo/descuento globales no cumple con el formato establecido</t>
  </si>
  <si>
    <t>3016</t>
  </si>
  <si>
    <t>El formato del Tag UBL es diferente de decimal positivo de 12 enteros y hasta 2 decimales y diferente de cero</t>
  </si>
  <si>
    <t>El resultado del monto del cargo o descuento global es incorrecto en base a la información consignada</t>
  </si>
  <si>
    <t>3226</t>
  </si>
  <si>
    <t>El importe difiere del resultado de multiplicar el 'Monto base del cargo/descuento' por el 'Factor del cargo/descuento', con una tolerancia + - 1</t>
  </si>
  <si>
    <t xml:space="preserve">El dato ingresado en cac:AllowanceCharge/cbc:Amount no cumple con el formato establecido. </t>
  </si>
  <si>
    <t>2968</t>
  </si>
  <si>
    <t>El dato ingresado en factor de cargo o descuento global no cumple con el formato establecido.</t>
  </si>
  <si>
    <t>3025</t>
  </si>
  <si>
    <t>Si el Tag UBL existe, el formato del Tag UBL es diferente de decimal positivo de 3 enteros y hasta 5 decimales y diferente de cero</t>
  </si>
  <si>
    <t>El dato ingresado como atributo @listURI es incorrecto.</t>
  </si>
  <si>
    <t>4253</t>
  </si>
  <si>
    <t>El dato ingresado como atributo @listName es incorrecto.</t>
  </si>
  <si>
    <t>4252</t>
  </si>
  <si>
    <t>El dato ingresado como atributo @listAgencyName es incorrecto.</t>
  </si>
  <si>
    <t>4251</t>
  </si>
  <si>
    <t>El dato ingresado como cargo/descuento no es valido a nivel de ítem.</t>
  </si>
  <si>
    <t>4268</t>
  </si>
  <si>
    <t>Catálogo
(053)</t>
  </si>
  <si>
    <t>El dato ingresado como codigo de motivo de cargo/descuento global no es valido (catalogo nro 53)</t>
  </si>
  <si>
    <t>3071</t>
  </si>
  <si>
    <t>El valor del tag es distinto al Catálogo 53</t>
  </si>
  <si>
    <t>El XML no contiene el tag o no existe informacion de codigo de motivo de cargo/descuento global.</t>
  </si>
  <si>
    <t>3072</t>
  </si>
  <si>
    <t>Si existe 'Indicador de cargo/descuento', y no existe el Tag UBL o es vacío</t>
  </si>
  <si>
    <t>El dato ingresado como indicador de cargo/descuento no corresponde al valor esperado.</t>
  </si>
  <si>
    <t>3114</t>
  </si>
  <si>
    <t>Si valor del tag es diferente de 'false' para 'Código de motivo de descuento' igual a '02', '03' y '04'</t>
  </si>
  <si>
    <t>Si valor del tag es diferente de 'true' para 'Código de motivo de cargo' igual a '45', '46', '49', '50', '51', '52' y '53'</t>
  </si>
  <si>
    <t>Catálogo
(005)</t>
  </si>
  <si>
    <t>El valor del tag codigo de tributo internacional no corresponde al esperado.</t>
  </si>
  <si>
    <t>2961</t>
  </si>
  <si>
    <t>Si el tag es diferente al 'Código internacional del tributo' del listado según el 'Código de tributo' (Catálogo 5)</t>
  </si>
  <si>
    <t>El XML no contiene el tag código de tributo internacional de impuestos globales</t>
  </si>
  <si>
    <t>2052</t>
  </si>
  <si>
    <t>No existe el Tag UBL o es vacío</t>
  </si>
  <si>
    <t>El valor del tag nombre del tributo no corresponde al esperado.</t>
  </si>
  <si>
    <t>2964</t>
  </si>
  <si>
    <t>Si el tag es diferente al 'Nombre del tributo' del listado según el 'Código de tributo' (Catálogo 5)</t>
  </si>
  <si>
    <t>El XML no contiene el tag TaxScheme Name de impuestos globales</t>
  </si>
  <si>
    <t>2054</t>
  </si>
  <si>
    <t>El dato ingresado como atributo @schemeURI es incorrecto.</t>
  </si>
  <si>
    <t>4257</t>
  </si>
  <si>
    <t>El dato ingresado como atributo @schemeAgencyName es incorrecto.</t>
  </si>
  <si>
    <t>4256</t>
  </si>
  <si>
    <t>El dato ingresado como atributo @schemeName es incorrecto.</t>
  </si>
  <si>
    <t>4255</t>
  </si>
  <si>
    <t>El código de tributo no debe repetirse a nivel de totales</t>
  </si>
  <si>
    <t>3068</t>
  </si>
  <si>
    <t>El dato ingresado como codigo de tributo global no corresponde al valor esperado.</t>
  </si>
  <si>
    <t>3007</t>
  </si>
  <si>
    <t>El valor del Tag UBL es diferente al código del tributo del listado</t>
  </si>
  <si>
    <t>3059</t>
  </si>
  <si>
    <t>La sumatoria del total del importe del tributo Otros tributos de línea no corresponden al total</t>
  </si>
  <si>
    <t>4306</t>
  </si>
  <si>
    <t>El dato ingresado en TaxAmount no cumple con el formato establecido</t>
  </si>
  <si>
    <t>2048</t>
  </si>
  <si>
    <t>La sumatoria del total valor de venta - Otros tributos de pago de línea no corresponden al total</t>
  </si>
  <si>
    <t>4304</t>
  </si>
  <si>
    <t>El dato ingresado en el total valor de venta globales no cumple con el formato establecido</t>
  </si>
  <si>
    <t>2999</t>
  </si>
  <si>
    <t>El XML no contiene el tag o no existe información de total valor de venta globales</t>
  </si>
  <si>
    <t>3003</t>
  </si>
  <si>
    <t>El cálculo del IGV es Incorrecto</t>
  </si>
  <si>
    <t>4290</t>
  </si>
  <si>
    <t>Si  'Código de tributo' es '1000', el valor del Tag Ubl es diferente al resultado de multiplicar la sumatoria de los 'Monto base' de las líneas (cbc:TaxableAmount) con 'Código de tributo por línea' igual a '1000', menos 'Monto de descuentos' globales que afectan la base (Código '02'), más los 'Montos de cargos' globales que afectan la base (Código 49) por la tasa vigente al IGV a la fecha de emisión, con una tolerancia + - 1</t>
  </si>
  <si>
    <t>La sumatoria del total valor de venta - operaciones gravadas de línea no corresponden al total</t>
  </si>
  <si>
    <t>4299</t>
  </si>
  <si>
    <t>La sumatoria de los IGV de operaciones gratuitas de la línea (codigo tributo 9996) no corresponden al total</t>
  </si>
  <si>
    <t>4311</t>
  </si>
  <si>
    <t>Operacion gratuita,  debe consignar Total valor venta - operaciones gratuitas  mayor a cero</t>
  </si>
  <si>
    <t>2641</t>
  </si>
  <si>
    <t>La sumatoria del total valor de venta - operaciones gratuitas de línea no corresponden al total</t>
  </si>
  <si>
    <t>4298</t>
  </si>
  <si>
    <t xml:space="preserve">El monto total del impuestos sobre el valor de venta de operaciones gratuitas/inafectas/exoneradas debe ser igual a 0.00 </t>
  </si>
  <si>
    <t>3000</t>
  </si>
  <si>
    <t>La sumatoria del total valor de venta - operaciones inafectas de línea no corresponden al total</t>
  </si>
  <si>
    <t>4296</t>
  </si>
  <si>
    <t>La sumatoria del total valor de venta - operaciones exoneradas de línea no corresponden al total</t>
  </si>
  <si>
    <t>4297</t>
  </si>
  <si>
    <t>El tag cac:TaxTotal no debe repetirse a nivel de totales</t>
  </si>
  <si>
    <t>3024</t>
  </si>
  <si>
    <t>La sumatoria de impuestos globales no corresponde al monto total de impuestos.</t>
  </si>
  <si>
    <t>4301</t>
  </si>
  <si>
    <t>El dato ingresado en el monto total de impuestos no cumple con el formato establecido</t>
  </si>
  <si>
    <t>3020</t>
  </si>
  <si>
    <t>Si el Tag UBL existe, el formato del Tag UBL es diferente de decimal positivo de 12 enteros y hasta 2 decimales y diferente de cero</t>
  </si>
  <si>
    <t>El Monto total de impuestos es obligatorio</t>
  </si>
  <si>
    <t>2956</t>
  </si>
  <si>
    <t>No existe el tag /Invoice/cac:TaxTotal</t>
  </si>
  <si>
    <t>El Monto base de cargo/descuento por linea no cumple con el formato establecido.</t>
  </si>
  <si>
    <t>3053</t>
  </si>
  <si>
    <t>El valor de cargo/descuento por ítem difiere de los importes consignados.</t>
  </si>
  <si>
    <t>4289</t>
  </si>
  <si>
    <t>El formato ingresado en el tag cac:InvoiceLine/cac:Allowancecharge/cbc:Amount no cumple con el formato establecido</t>
  </si>
  <si>
    <t>2955</t>
  </si>
  <si>
    <t>El factor de cargo/descuento por linea no cumple con el formato establecido.</t>
  </si>
  <si>
    <t>3052</t>
  </si>
  <si>
    <t>El valor del tag es diferente de '00', '01', '47' y '48'</t>
  </si>
  <si>
    <t>El valor ingresado como codigo de motivo de cargo/descuento por linea no es valido (catalogo 53)</t>
  </si>
  <si>
    <t>2954</t>
  </si>
  <si>
    <t>El XML no contiene el tag o no existe informacion de codigo de motivo de cargo/descuento por item.</t>
  </si>
  <si>
    <t>3073</t>
  </si>
  <si>
    <t>El valor de venta por ítem difiere de los importes consignados.</t>
  </si>
  <si>
    <t>4288</t>
  </si>
  <si>
    <t>Si no existe en la línea un cac:TaxSubTotal con 'Código de tributo por línea' igual a '9996' cuyo 'Monto base' es mayor a cero (cbc:TaxableAmount &gt; 0), el valor difiere del resultado del Valor unitario por ítem por la Cantidad de unidades por ítem, menos los descuentos que afecten la base imponible del ítem ('Código de motivo de descuento' igual a '00') más los cargos que afecten la base imponible del ítem ('Código de motivo de cargo' igual a '47'),  con una tolerancia + - 1.</t>
  </si>
  <si>
    <t>Si existe en la línea un cac:TaxSubTotal con 'Código de tributo por línea' igual a '9996' cuyo 'Monto base' es mayor a cero (cbc:TaxableAmount &gt; 0), el importe es diferente al resultado de multiplicar el 'Valor referencial unitario por ítem en operaciones no onerosas' por 'Cantidad de unidades por ítem', menos los descuentos que afecten la base imponible del ítem ('Código de motivo de descuento' igual a '00') más los cargos que afecten la base imponible del ítem ('Código de motivo de cargo' igual a '47'),  con una tolerancia + - 1.</t>
  </si>
  <si>
    <t>El dato ingresado en LineExtensionAmount del item no cumple con el formato establecido</t>
  </si>
  <si>
    <t>2370</t>
  </si>
  <si>
    <t>El Name o TaxTypeCode debe corresponder con el Id para el IGV</t>
  </si>
  <si>
    <t>2377</t>
  </si>
  <si>
    <t>Si el tag es diferente al 'Código internacional del tributo' del listado según el 'Código de tributo por línea' (Catálogo 5)</t>
  </si>
  <si>
    <t>Nombre de tributo no corresponde al código de tributo de la linea.</t>
  </si>
  <si>
    <t>3051</t>
  </si>
  <si>
    <t>Si el tag es diferente al 'Nombre del tributo' del listado según el 'Código de tributo por línea' (Catálogo 5)</t>
  </si>
  <si>
    <t>El XML no contiene el tag o no existe información del nombre de tributo de la línea</t>
  </si>
  <si>
    <t>2996</t>
  </si>
  <si>
    <t>El código de tributo no debe repetirse a nivel de item</t>
  </si>
  <si>
    <t>3067</t>
  </si>
  <si>
    <t>El codigo del tributo es invalido</t>
  </si>
  <si>
    <t>2036</t>
  </si>
  <si>
    <t>El valor del Tag UBL es diferente al listado</t>
  </si>
  <si>
    <t>El XML no contiene el tag cac:TaxCategory/cac:TaxScheme/cbc:ID del Item</t>
  </si>
  <si>
    <t>2037</t>
  </si>
  <si>
    <t>El dato ingresado como factor de afectacion por linea no cumple con el formato establecido.</t>
  </si>
  <si>
    <t>3102</t>
  </si>
  <si>
    <t>El XML no contiene el tag de la tasa del tributo de la línea</t>
  </si>
  <si>
    <t>2992</t>
  </si>
  <si>
    <t>El producto del factor y monto base de la afectación de otros tributos no corresponde al monto de afectacion de linea.</t>
  </si>
  <si>
    <t>3109</t>
  </si>
  <si>
    <t>Si el 'Código de tributo por línea' es '9999' cuyo 'Monto base' es mayor a cero (cbc:TaxableAmount &gt; 0), el valor del tag es diferente a la tasa del tributo por el monto base Otros tributos de la linea (con una tolerancia + - 1)</t>
  </si>
  <si>
    <t>El dato ingresado en TaxAmount de la linea no cumple con el formato establecido</t>
  </si>
  <si>
    <t>2033</t>
  </si>
  <si>
    <t>El dato ingresado en TaxableAmount de la linea no cumple con el formato establecido</t>
  </si>
  <si>
    <t>3031</t>
  </si>
  <si>
    <t>El XML contiene un codigo de tributo no valido para Servicios Publicos.</t>
  </si>
  <si>
    <t>3066</t>
  </si>
  <si>
    <t>El XML contiene mas de un tributo por linea (Gravado, Exonerado, Inafecto, Exportación)</t>
  </si>
  <si>
    <t>3106</t>
  </si>
  <si>
    <t>3105</t>
  </si>
  <si>
    <t>Afectación de IGV no corresponde al código de tributo de la linea.</t>
  </si>
  <si>
    <t>3050</t>
  </si>
  <si>
    <t>Catálogo
(007)</t>
  </si>
  <si>
    <t>El tipo de afectacion del IGV es incorrecto</t>
  </si>
  <si>
    <t>2040</t>
  </si>
  <si>
    <t>Si 'Código de tributo por línea' es diferente a '9999' (Otros tributos), cuyo 'Monto base' es mayor a cero (cbc:TaxableAmount &gt; 0), el valor del Tag UBL es diferente al listado según su código de tributo.</t>
  </si>
  <si>
    <t>El XML no contiene el tag cbc:TaxExemptionReasonCode de Afectacion al IGV</t>
  </si>
  <si>
    <t>2371</t>
  </si>
  <si>
    <t>Si 'Código de tributo por línea' es diferente a  '9999' (Otros tributos), cuyo 'Monto base' es mayor a cero (cbc:TaxableAmount &gt; 0), y no existe el Tag UBL</t>
  </si>
  <si>
    <t>El factor de afectación de IGV por linea debe ser diferente a 0.00.</t>
  </si>
  <si>
    <t>2993</t>
  </si>
  <si>
    <t>Si 'Código de tributo por línea' es igual a '1000', y  'Monto base' mayor a cero (cbc:TaxableAmount &gt; 0), el valor del tag UBL es igual a 0</t>
  </si>
  <si>
    <t>El monto de afectación de IGV por linea debe ser diferente a 0.00.</t>
  </si>
  <si>
    <t>3111</t>
  </si>
  <si>
    <t>El monto de afectacion de IGV por linea debe ser igual a 0.00 para Exoneradas, Inafectas, Exportación, Gratuitas de exoneradas o Gratuitas de inafectas.</t>
  </si>
  <si>
    <t>3110</t>
  </si>
  <si>
    <t>Si 'Código de tributo por línea' es igual a  '9997' o '9998', el valor del tag UBL es diferente de 0</t>
  </si>
  <si>
    <t>La base imponible a nivel de línea difiere de la información consignada en el comprobante</t>
  </si>
  <si>
    <t>3225</t>
  </si>
  <si>
    <t>El valor del tag es diferente del 'Valor de Venta del ítem'</t>
  </si>
  <si>
    <t>El tag cac:TaxTotal no debe repetirse a nivel de Item</t>
  </si>
  <si>
    <t>3026</t>
  </si>
  <si>
    <t>El importe total de impuestos por línea no coincide con la sumatoria de los impuestos por línea.</t>
  </si>
  <si>
    <t>4293</t>
  </si>
  <si>
    <t>El dato ingresado en el monto total de impuestos por línea no cumple con el formato establecido</t>
  </si>
  <si>
    <t>3021</t>
  </si>
  <si>
    <t>El xml no contiene el tag de impuesto por linea (TaxtTotal).</t>
  </si>
  <si>
    <t>3195</t>
  </si>
  <si>
    <t>No existe el tag cac:InvoiceLine/cac:TaxTotal</t>
  </si>
  <si>
    <t>Existe mas de un tag cac:AlternativeConditionPrice con el mismo cbc:PriceTypeCode</t>
  </si>
  <si>
    <t>2409</t>
  </si>
  <si>
    <t>Catálogo
(016)</t>
  </si>
  <si>
    <t>Se ha consignado un valor invalido en el campo cbc:PriceTypeCode</t>
  </si>
  <si>
    <t>2410</t>
  </si>
  <si>
    <t>El valor del Tag UBL es diferente al Catálogo 16</t>
  </si>
  <si>
    <t>El dato ingresado en PriceAmount del Precio de venta unitario por item no cumple con el formato establecido</t>
  </si>
  <si>
    <t>2367</t>
  </si>
  <si>
    <t>El formato del Tag UBL es diferente de decimal de 12 enteros y hasta 10 decimales</t>
  </si>
  <si>
    <t>Debe existir el tag cac:AlternativeConditionPrice</t>
  </si>
  <si>
    <t>2028</t>
  </si>
  <si>
    <t>El dato ingresado en PriceAmount del Valor de venta unitario por item no cumple con el formato establecido</t>
  </si>
  <si>
    <t>2369</t>
  </si>
  <si>
    <t>El XML no contiene el tag cac:Price/cbc:PriceAmount en el detalle de los Items</t>
  </si>
  <si>
    <t>2068</t>
  </si>
  <si>
    <t>El XML no contiene el tag o no existe informacion de cac:Item/cbc:Description del item</t>
  </si>
  <si>
    <t>2027</t>
  </si>
  <si>
    <t>El XML no contiene el tag cac:Item/cbc:Description en el detalle de los Items</t>
  </si>
  <si>
    <t>2026</t>
  </si>
  <si>
    <t>InvoicedQuantity El dato ingresado no cumple con el estandar</t>
  </si>
  <si>
    <t>2025</t>
  </si>
  <si>
    <t>El XML no contiene el tag InvoicedQuantity en el detalle de los Items o es cero (0)</t>
  </si>
  <si>
    <t>2024</t>
  </si>
  <si>
    <t>El dato ingresado como atributo @unitCodeListAgencyName es incorrecto.</t>
  </si>
  <si>
    <t>4259</t>
  </si>
  <si>
    <t>El dato ingresado como atributo @unitCodeListID es incorrecto.</t>
  </si>
  <si>
    <t>4258</t>
  </si>
  <si>
    <t>2953</t>
  </si>
  <si>
    <t>El número de ítem no puede estar duplicado.</t>
  </si>
  <si>
    <t>2752</t>
  </si>
  <si>
    <t>El Numero de orden del item no cumple con el formato establecido</t>
  </si>
  <si>
    <t>2023</t>
  </si>
  <si>
    <t>El formato del Tag UBL es diferente de numérico de hasta 3 dígitos</t>
  </si>
  <si>
    <t>Sólo enviar información para el tipos de servicios públicos 1 o 2</t>
  </si>
  <si>
    <t>No existe el detalle del número del medidor</t>
  </si>
  <si>
    <t>2947</t>
  </si>
  <si>
    <t>El valor del Tag no cumple con el tipo y longitud esperada</t>
  </si>
  <si>
    <t>2952</t>
  </si>
  <si>
    <t>2951</t>
  </si>
  <si>
    <t>&lt;&lt;&lt; SIN VALIDACIÓN &gt;&gt;&gt;</t>
  </si>
  <si>
    <t>El valor del Tag no se encuentra en el catálogo</t>
  </si>
  <si>
    <t>2945</t>
  </si>
  <si>
    <t>Es obligatorio informar el número del medidor</t>
  </si>
  <si>
    <t>2943</t>
  </si>
  <si>
    <t>Catálogo
(024)</t>
  </si>
  <si>
    <t>2934</t>
  </si>
  <si>
    <t>Es obligatorio informar el código de tarifa contratada para el tipo servicio público informado</t>
  </si>
  <si>
    <t>2932</t>
  </si>
  <si>
    <t>2928</t>
  </si>
  <si>
    <t>2926</t>
  </si>
  <si>
    <t>El código de Ubigeo no existe en el listado.</t>
  </si>
  <si>
    <t>4231</t>
  </si>
  <si>
    <t>RegistrationName -  El dato ingresado no cumple con el estandar</t>
  </si>
  <si>
    <t>2022</t>
  </si>
  <si>
    <t>El XML no contiene el tag o no existe informacion de RegistrationName del receptor del documento</t>
  </si>
  <si>
    <t>2021</t>
  </si>
  <si>
    <t>Debe consignar solo un tag cac:AccountingCustomerParty/cbc:AdditionalAccountID</t>
  </si>
  <si>
    <t>2363</t>
  </si>
  <si>
    <t>Existe más de un Tag UBL en el XML</t>
  </si>
  <si>
    <t>Catálogo
(006)</t>
  </si>
  <si>
    <t>El dato ingresado  en el tipo de documento de identidad del receptor no cumple con el estandar o no esta permitido.</t>
  </si>
  <si>
    <t>2016</t>
  </si>
  <si>
    <t>El XML no contiene el tag o no existe informacion de AdditionalAccountID del receptor del documento</t>
  </si>
  <si>
    <t>2015</t>
  </si>
  <si>
    <t>El dato ingresado como numero de documento de identidad del receptor no cumple con el formato establecido</t>
  </si>
  <si>
    <t>4208</t>
  </si>
  <si>
    <t>El DNI debe tener 8 caracteres numéricos</t>
  </si>
  <si>
    <t>4207</t>
  </si>
  <si>
    <t>Contribuyentes</t>
  </si>
  <si>
    <t>El RUC del receptor no esta habido</t>
  </si>
  <si>
    <t>4014</t>
  </si>
  <si>
    <t>El RUC  del receptor no esta activo</t>
  </si>
  <si>
    <t>4013</t>
  </si>
  <si>
    <t>El numero de RUC del receptor no existe.</t>
  </si>
  <si>
    <t>4001</t>
  </si>
  <si>
    <t>El numero de documento de identidad del receptor debe ser  RUC</t>
  </si>
  <si>
    <t>2017</t>
  </si>
  <si>
    <t>El XML no contiene el tag o no existe informacion del número de documento de identidad del receptor del documento</t>
  </si>
  <si>
    <t>2014</t>
  </si>
  <si>
    <t>El dato ingresado como atributo @listID es incorrecto.</t>
  </si>
  <si>
    <t>4254</t>
  </si>
  <si>
    <t>El codigo de pais debe ser PE</t>
  </si>
  <si>
    <t>4041</t>
  </si>
  <si>
    <t>Si el Tag UBL existe, el valor del Tag UBL es diferente a PE</t>
  </si>
  <si>
    <t>El distrito del domicilio fiscal del emisor no cumple con el formato establecido</t>
  </si>
  <si>
    <t>4098</t>
  </si>
  <si>
    <t>El departamento del domicilio fiscal del emisor no cumple con el formato establecido</t>
  </si>
  <si>
    <t>4097</t>
  </si>
  <si>
    <t>Si existe el atributo, el valor ingresado es diferente a 'Ubigeos'</t>
  </si>
  <si>
    <t>Si existe el atributo, el valor ingresado es diferente a 'PE:INEI'</t>
  </si>
  <si>
    <t>El codigo de ubigeo del domicilio fiscal del emisor no es válido</t>
  </si>
  <si>
    <t>4093</t>
  </si>
  <si>
    <t>La provincia del domicilio fiscal del emisor no cumple con el formato establecido</t>
  </si>
  <si>
    <t>4096</t>
  </si>
  <si>
    <t>La urbanización del domicilio fiscal del emisor no cumple con el formato establecido</t>
  </si>
  <si>
    <t>4095</t>
  </si>
  <si>
    <t>La dirección completa y detallada del domicilio fiscal del emisor no cumple con el formato establecido</t>
  </si>
  <si>
    <t>4094</t>
  </si>
  <si>
    <t>RegistrationName - El nombre o razon social del emisor no cumple con el estandar</t>
  </si>
  <si>
    <t>1038</t>
  </si>
  <si>
    <t>El XML no contiene el tag o no existe informacion de RegistrationName del emisor del documento</t>
  </si>
  <si>
    <t>1037</t>
  </si>
  <si>
    <t>El dato ingresado no cumple con el estandar</t>
  </si>
  <si>
    <t>1007</t>
  </si>
  <si>
    <t>El Tag UBL es diferente a "6"</t>
  </si>
  <si>
    <t>El XML no contiene el tag o no existe informacion en tipo de documento del emisor.</t>
  </si>
  <si>
    <t>1008</t>
  </si>
  <si>
    <t>El contribuyente no esta habido</t>
  </si>
  <si>
    <t>2011</t>
  </si>
  <si>
    <t>El contribuyente no esta activo</t>
  </si>
  <si>
    <t>2010</t>
  </si>
  <si>
    <t>El ruc del emisor  tiene un estado diferente a activo (ind_estado diferente "00") en el listado</t>
  </si>
  <si>
    <t>Número de RUC del nombre del archivo no coincide con el consignado en el contenido del archivo XML</t>
  </si>
  <si>
    <t>1034</t>
  </si>
  <si>
    <t>El valor del Tag UBL es diferente al RUC del nombre del XML</t>
  </si>
  <si>
    <t>El XML contiene mas de un tag como elemento de numero de documento del emisor</t>
  </si>
  <si>
    <t>3089</t>
  </si>
  <si>
    <t>Existe más de un Tag UBL /Invoice/cac:AccountingSupplierParty/cac:Party/cac:PartyIdentification</t>
  </si>
  <si>
    <t>&lt;&lt;&lt; REVISAR HOJA FIRMA &gt;&gt;&gt;</t>
  </si>
  <si>
    <t>La moneda de los totales de línea y sumatorias es diferente al Tag UBL</t>
  </si>
  <si>
    <t>El valor ingresado como moneda del comprobante no es valido (catalogo nro 02).</t>
  </si>
  <si>
    <t>3088</t>
  </si>
  <si>
    <t>El XML no contiene el tag o no existe informacion de DocumentCurrencyCode</t>
  </si>
  <si>
    <t>2070</t>
  </si>
  <si>
    <t>Si existe el atributo, el valor ingresado es diferente a 'urn:pe:gob:sunat:cpe:see:gem:catalogos:catalogo01'</t>
  </si>
  <si>
    <t>Si existe el atributo, el valor ingresado es diferente a 'Tipo de Documento'</t>
  </si>
  <si>
    <t>Si existe el atributo, el valor ingresado es diferente a 'PE:SUNAT'</t>
  </si>
  <si>
    <t>InvoiceTypeCode - El valor del tipo de documento es invalido o no coincide con el nombre del archivo</t>
  </si>
  <si>
    <t>1003</t>
  </si>
  <si>
    <t>El valor del Tag UBL es diferente al tipo de documento del archivo</t>
  </si>
  <si>
    <t>El XML no contiene el tag o no existe informacion de InvoiceTypeCode</t>
  </si>
  <si>
    <t>1004</t>
  </si>
  <si>
    <t>La fecha de cierre no puede ser inferior a la fecha de inicio del cómputo del ciclo de facturación</t>
  </si>
  <si>
    <t>3198</t>
  </si>
  <si>
    <t>El valor del Tag UBL es menor a "Fecha de inicio de ciclo de facturación"</t>
  </si>
  <si>
    <t>La fecha de emision se encuentra fuera del limite permitido</t>
  </si>
  <si>
    <t>2329</t>
  </si>
  <si>
    <t>La fecha de emisión es mayor a dos días de la fecha de envío del comprobante</t>
  </si>
  <si>
    <t>Parámetros (004)</t>
  </si>
  <si>
    <t>Presentacion fuera de fecha</t>
  </si>
  <si>
    <t>2108</t>
  </si>
  <si>
    <t>Comprobantes de pago electrónico</t>
  </si>
  <si>
    <t>El comprobante ya esta informado y se encuentra con estado anulado o rechazado</t>
  </si>
  <si>
    <t>1032</t>
  </si>
  <si>
    <t>El comprobante fue registrado previamente con otros datos</t>
  </si>
  <si>
    <t>1033</t>
  </si>
  <si>
    <t>ID - El dato SERIE-CORRELATIVO no cumple con el formato de acuerdo al tipo de comprobante</t>
  </si>
  <si>
    <t>1001</t>
  </si>
  <si>
    <t>El formato del Tag UBL no tiene el formato:
- [S][A-Z0-9]{3}-[0-9]{1,8}</t>
  </si>
  <si>
    <t>Número de documento en el nombre del archivo no coincide con el consignado en el contenido del XML</t>
  </si>
  <si>
    <t>1036</t>
  </si>
  <si>
    <t>El número de comprobante del Tag UBL es diferente al número de comprobante del archivo</t>
  </si>
  <si>
    <t>Numero de Serie del nombre del archivo no coincide con el consignado en el contenido del archivo XML</t>
  </si>
  <si>
    <t>1035</t>
  </si>
  <si>
    <t>El número de serie del Tag UBL es diferente al número de serie del archivo</t>
  </si>
  <si>
    <t>El dato ingresado como schemeAgencyName es incorrecto.</t>
  </si>
  <si>
    <t>4250</t>
  </si>
  <si>
    <t>CustomizationID - La versión del documento no es la correcta</t>
  </si>
  <si>
    <t>2072</t>
  </si>
  <si>
    <t>El valor del Tag UBL es diferente de "2.0"</t>
  </si>
  <si>
    <t>El XML no existe informacion de CustomizationID</t>
  </si>
  <si>
    <t>2073</t>
  </si>
  <si>
    <t>UBLVersionID - La versión del UBL no es correcta</t>
  </si>
  <si>
    <t>2074</t>
  </si>
  <si>
    <t>El valor del Tag UBL es diferente de "2.1"</t>
  </si>
  <si>
    <t>2075</t>
  </si>
  <si>
    <t>LISTADOS</t>
  </si>
  <si>
    <t>MENSAJE DE RETORNO</t>
  </si>
  <si>
    <t>CODIGO
 RETORNO</t>
  </si>
  <si>
    <t>TIPO DE RETORNO</t>
  </si>
  <si>
    <t>VALIDACIÓN / CONDICIÓN</t>
  </si>
  <si>
    <t>El XML no contiene el tag o no existe informacion de UBLVersionID</t>
  </si>
  <si>
    <t>Existe más de un Tag UBL en el XML cac:AccountingCustomerParty/cac:Party/cac:PartyIdentification</t>
  </si>
  <si>
    <t>3090</t>
  </si>
  <si>
    <t>El XML contiene mas de un tag como elemento de numero de documento del receptor.</t>
  </si>
  <si>
    <t>3202</t>
  </si>
  <si>
    <t>2802</t>
  </si>
  <si>
    <t>2801</t>
  </si>
  <si>
    <t>El DNI ingresado no cumple con el estandar.</t>
  </si>
  <si>
    <t>2800</t>
  </si>
  <si>
    <t>El dato ingresado en el tipo de documento de identidad del receptor no esta permitido.</t>
  </si>
  <si>
    <t>4006</t>
  </si>
  <si>
    <t>El ID de las guias debe tener informacion de la SERIE-NUMERO de guia.</t>
  </si>
  <si>
    <t>2364</t>
  </si>
  <si>
    <t>El comprobante contiene un tipo y número de Guía de Remisión repetido</t>
  </si>
  <si>
    <t>4005</t>
  </si>
  <si>
    <t>El DocumentTypeCode de las guias debe ser 09 o 31</t>
  </si>
  <si>
    <t>4010</t>
  </si>
  <si>
    <t>El ID de los documentos relacionados no cumplen con el estandar.</t>
  </si>
  <si>
    <t>2365</t>
  </si>
  <si>
    <t>El comprobante contiene un tipo y número de Documento Relacionado repetido</t>
  </si>
  <si>
    <t>4009</t>
  </si>
  <si>
    <t>El DocumentTypeCode de Otros documentos relacionados tiene valores incorrectos.</t>
  </si>
  <si>
    <t>No existe el atributo del Tag UBL</t>
  </si>
  <si>
    <t>Catálogo
(003)</t>
  </si>
  <si>
    <t>3002</t>
  </si>
  <si>
    <t>El Código producto de SUNAT  no es válido</t>
  </si>
  <si>
    <t>Si existe el tag y es vacío</t>
  </si>
  <si>
    <t>4235</t>
  </si>
  <si>
    <t>No existe información en el nombre del concepto.</t>
  </si>
  <si>
    <t>El formato del Tag UBL es diferente a alfanumérico de 1 hasta 500 caracteres (se considera cualquier carácter, permite "whitespace character": espacio, salto de línea, fin de línea, tab, etc.)</t>
  </si>
  <si>
    <t>El formato del Tag UBL es diferente de decimal positivo de 12 enteros y hasta 10 decimales y diferente de cero</t>
  </si>
  <si>
    <t>2373</t>
  </si>
  <si>
    <t>Si existe monto de ISC en el ITEM debe especificar el sistema de calculo</t>
  </si>
  <si>
    <t>3210</t>
  </si>
  <si>
    <t>Solo debe consignar sistema de calculo si el tributo es ISC</t>
  </si>
  <si>
    <t>2041</t>
  </si>
  <si>
    <t>El sistema de calculo del ISC es incorrecto</t>
  </si>
  <si>
    <t>3027</t>
  </si>
  <si>
    <t>El valor del atributo no se encuentra en el catálogo</t>
  </si>
  <si>
    <t>3014</t>
  </si>
  <si>
    <t>El codigo de leyenda no debe repetirse en el comprobante.</t>
  </si>
  <si>
    <t>3006</t>
  </si>
  <si>
    <t>El dato ingresado en descripcion de leyenda no cumple con el formato establecido.</t>
  </si>
  <si>
    <t>Si existe el atributo, el valor ingresado es diferente a 'urn:pe:gob:sunat:cpe:see:gem:catalogos:catalogo53'</t>
  </si>
  <si>
    <t>4099</t>
  </si>
  <si>
    <t>El nombre comercial del cliente no cumple con el formato establecido</t>
  </si>
  <si>
    <t>2042</t>
  </si>
  <si>
    <t>Debe indicar el IGV. Es un campo obligatorio</t>
  </si>
  <si>
    <t>Número de RUC no existe.</t>
  </si>
  <si>
    <t>El nombre o razon social del emisor no cumple con el estandar</t>
  </si>
  <si>
    <t>El ruc del emisor  tiene la condición 'No habido' (ind_condicion igual a "12") en el listado</t>
  </si>
  <si>
    <t>Si "Tipo de documento de identidad del adquirente" es RUC (6), el Tag UBL tiene un ind_condicion igual a "12" en el listado "Contribuyentes"</t>
  </si>
  <si>
    <t>Número de medidor</t>
  </si>
  <si>
    <t>Número de cliente</t>
  </si>
  <si>
    <t>El formato del Tag UBL es diferente a alfanumérico de hasta 6 caracteres</t>
  </si>
  <si>
    <t>Existe otro cac:InvoiceLine con el mismo valor del Tag UBL (cbc:ID)</t>
  </si>
  <si>
    <t>Existe en el mismo ítem otro cac:AlternativeConditionPrice con el mismo valor del Tag UBL (cbc:PriceTypeCode)</t>
  </si>
  <si>
    <t>Si el Tag UBL existe, el valor del Tag UBL es diferente a la sumatoria de 'Monto de tributo por línea' (cbc:TaxAmount)  de los tributos '1000' y '9999', con una tolerancia + -1</t>
  </si>
  <si>
    <t>Existe en el mismo ítem más de un tag cac:TaxTotal</t>
  </si>
  <si>
    <t>Existe en el mismo ítem más de un cac:TaxSubtotal con el mismo valor del Tag UBL (cbc:ID)</t>
  </si>
  <si>
    <t>Si existe en un ítem un cac:TaxSubtotal con cbc:ID igual a '1016' o '9995' o '2000'</t>
  </si>
  <si>
    <t>Existe a nivel global más de un tag cac:TaxTotal</t>
  </si>
  <si>
    <t>Si el 'Código de tributo' es '9997', el valor del Tag UBL es diferente a la sumatoria de 'Valor de venta por ítem' (cbc:LineExtensionAmount) que correspondan a ítems de operaciones exoneradas con 'Código de tributo de línea' igual a '9997' y cuyo 'Monto base' es mayor a cero (cbc:TaxableAmount&gt;0), con una tolerancia + - 1</t>
  </si>
  <si>
    <t>Si el 'Código de tributo' es '9998', el valor del Tag UBL es diferente a la sumatoria de 'Valor de venta por ítem' (cbc:LineExtensionAmount) que correspondan a ítems de operaciones inafectas con 'Código de tributo de línea' igual a '9998' y cuyo 'Monto base' es mayor a cero (cbc:TaxableAmount&gt;0), con una tolerancia + - 1</t>
  </si>
  <si>
    <t>Si 'Código de tributo' es '9996', el valor del Tag UBL es diferente a la sumatoria de 'Valor de venta por item' (cbc:LineExtensionAmount) que correspondan a ítems de operaciones gratuitas con 'Código de tributo por línea' igual a '9996' y cuyo 'Monto base' es mayor a cero (cbc:TaxableAmount &gt; 0), con una tolerancia + - 1</t>
  </si>
  <si>
    <t>Si  'Código de tributo' es '9996', el valor del Tag UBL es diferente de la sumatoria de 'Monto de IGV' (cbc:TaxAmount) que correspondan a ítems de operaciones gratuitas con 'Código de tributo por línea' igual a '9996' y cuyo 'Monto base' es mayor a cero (cbc:TaxableAmount&gt;0), con una tolerancia + - 1</t>
  </si>
  <si>
    <t>Existe a nivel global  más de un cac:TaxSubtotal con el mismo valor del Tag UBL (cbc:ID)</t>
  </si>
  <si>
    <t>Si 'Código de tributo' es '1000' y  el Tag UBL existe, el valor del Tag UBL es diferente a la sumatoria de 'Valor de venta por ítem' (cbc:LineExtensionAmount) que correspondan a ítems de operaciones gravadas con el IGV con 'Código de tributo por línea' igual a '1000' y cuyo 'Monto base' es mayor a cero (cbc:TaxableAmount &gt; 0), menos los 'Monto de descuento global' que afectan la base imponible ('Código de motivo de descuento' igual a '02') más 'Montos de cargo global' que afectan la base imponible ('Código de motivo de cargo' igual a '49'), con una tolerancia + - 1</t>
  </si>
  <si>
    <t>Si existe el Tag y el 'Código de tributo' es '9999', el valor del Tag UBL es diferente a la sumatoria de los 'Montos base' (cbc:TaxableAmount) de los ítems con 'Código de tributo por línea' igual a '9999' (con una tolerancia + - 1)</t>
  </si>
  <si>
    <t>El valor del tag es diferente de la sumatoria del 'Valor de venta por ítem' (cbc:LineExtensionAmount) de los ítems con 'Código de tributo por línea' igual a  '1000', '9997' y '9998'  y cuyo 'Monto base' es mayor a cero (cbc:TaxableAmount &gt; 0), menos 'Montos de descuentos globales' que afectan la base ('Código de motivo de descuento' igual a '02') más 'Montos de cargos globales' que afectan la base ('Código de motivo de cargo' igual a '49'), con una tolerancia de + - 1</t>
  </si>
  <si>
    <t>El valor del Tag UBL es diferente de la sumatoria del 'Total Valor de venta' más 'Sumatoria IGV' más 'Monto de la Sumatoria Otros tributos',  con una tolerancia + - 1</t>
  </si>
  <si>
    <t>Si el valor del tag difiere de la sumatoria del 'Total Valor de Venta' más el 'Monto total de impuestos' mas 'Total Cargos' menos 'Total Descuentos' (que no afectan la base) más 'Monto de redondeo del importe total', con una tolerancia + - 1</t>
  </si>
  <si>
    <t>Monto de redondeo del importe total</t>
  </si>
  <si>
    <t>Total valor de venta - operaciones gravadas (IGV)
Sumatoria IGV</t>
  </si>
  <si>
    <t>"36"</t>
  </si>
  <si>
    <t>4092</t>
  </si>
  <si>
    <t>Si "Tipo de documento de identidad del adquirente" es RUC (6), el formato del Tag UBL es diferente a numérico de 11</t>
  </si>
  <si>
    <t>Si "Tipo de documento de identidad del adquirente" es RUC (6), el Tag UBL no está en el listado "Contribuyentes"</t>
  </si>
  <si>
    <t>Si "Tipo de documento de identidad del adquirente" es RUC (6), el Tag UBL tiene un estado diferente a activo (ind_estado diferente "00") en el listado "Contribuyentes"</t>
  </si>
  <si>
    <t>Si "Tipo de documento de identidad del adquirente" es "1", el formato del Tag UBL es diferente a numérico de 8 dígitos</t>
  </si>
  <si>
    <t>2921</t>
  </si>
  <si>
    <t>2922</t>
  </si>
  <si>
    <t>2923</t>
  </si>
  <si>
    <t>2924</t>
  </si>
  <si>
    <t>2925</t>
  </si>
  <si>
    <t>2929</t>
  </si>
  <si>
    <t>2931</t>
  </si>
  <si>
    <t>2933</t>
  </si>
  <si>
    <t>2937</t>
  </si>
  <si>
    <t>2938</t>
  </si>
  <si>
    <t>2939</t>
  </si>
  <si>
    <t>2935</t>
  </si>
  <si>
    <t>2936</t>
  </si>
  <si>
    <t>2944</t>
  </si>
  <si>
    <t>2940</t>
  </si>
  <si>
    <t>2941</t>
  </si>
  <si>
    <t>2942</t>
  </si>
  <si>
    <t>Si existe el tag, el formato del tag UBL es diferente de numérico de hasta 10 dígitos</t>
  </si>
  <si>
    <t>2948</t>
  </si>
  <si>
    <t>No existe el Tag UBL cac:AlternativeConditionPrice</t>
  </si>
  <si>
    <t>Si 'Código de tributo por línea' es igual a '9996' cuyo 'Monto base' es mayor a cero (cbc:TaxableAmount &gt; 0), y la 'Afectación al IGV' es  '21', '31', '32', '33', '34', '35', '36', el valor del tag UBL es diferente de 0</t>
  </si>
  <si>
    <t>Si 'Código de tributo por línea' es igual a '9996' cuyo 'Monto base' es mayor a cero (cbc:TaxableAmount &gt; 0) y la 'Afectación al IGV' es '11', '12', '13', '14', '15', '16', el valor del tag UBL es igual a 0</t>
  </si>
  <si>
    <t>Si 'Código de tributo por línea' es igual a '9999' (Otros tributos), y existe el tag UBL</t>
  </si>
  <si>
    <t>Si existe más de un tag con uno de los siguientes valores '1000', '9995', '9996', '9997' o '9998' a la vez</t>
  </si>
  <si>
    <t>Si valor del tag es diferente de 'true' para 'Código de motivo de cargo' igual a '47' y '48'</t>
  </si>
  <si>
    <t>Si existe el tag 'Código de motivo de cargo/descuento', el importe difiere del resultado de multiplicar 'Monto base del cargo/descuento' por el 'Factor de cargo/descuento', con una tolerancia + - 1.</t>
  </si>
  <si>
    <t>Si 'Código de tipo de tributo' es '9996' (Gratuita) y existe una línea con 'Valor referencial unitario por ítem en operaciones no onerosas' ('Código de precio' igual a '02') con monto mayor a cero, el valor del Tag UBL es igual a 0 (cero)</t>
  </si>
  <si>
    <t>2416</t>
  </si>
  <si>
    <t>/Invoice/cac:TaxTotal/cac:TaxSubtotal/cbc:TaxAmount (Sumatoria IGV)</t>
  </si>
  <si>
    <t>4322</t>
  </si>
  <si>
    <t>El nombre comercial del emisor no cumple con el formato establecido</t>
  </si>
  <si>
    <t>El XML no contiene el tag o no existe informacion del tipo de documento de identidad del receptor del documento</t>
  </si>
  <si>
    <t>Es obligatorio informar el detalle el tipo de servicio público</t>
  </si>
  <si>
    <t>Es obligatorio informar el código de servicios de telecomunicaciones para el tipo servicio público informado</t>
  </si>
  <si>
    <t>Sólo enviar información para el tipos de servicios públicos 5</t>
  </si>
  <si>
    <t>Es obligatorio informar el número del suministro para el tipo servicio público informado</t>
  </si>
  <si>
    <t>Debe remitir información del número de teléfono para el código de servicios de telecomunicaciones informado</t>
  </si>
  <si>
    <t>Es obligatorio informar el detalle de la potencia contratada</t>
  </si>
  <si>
    <t>Sólo enviar información para el tipo de servicios público 1</t>
  </si>
  <si>
    <t xml:space="preserve">Es obligatorio informar el tipo de medidor </t>
  </si>
  <si>
    <t>El Name o TaxTypeCode debe corresponder al codigo de tributo del item</t>
  </si>
  <si>
    <t>Si existe leyenda Transferencia Gratuita debe consignar Total Valor de Venta de Operaciones Gratuitas</t>
  </si>
  <si>
    <t>El valor de cargo/descuento global difiere de los importes consignados</t>
  </si>
  <si>
    <t>Si "Tipo de documento de identidad del adquirente" es "4" o "7", el formato del Tag UBL es diferente a alfanumérico de hasta 15 caracteres (se considera cualquier carácter, no permite "whitespace character": espacio, salto de línea, fin de línea, tab, etc.)</t>
  </si>
  <si>
    <t>El valor del tag es igual a '00', '01', '47', '48', '45', '46', '51', '52' o '53'</t>
  </si>
  <si>
    <t>/Invoice/cac:TaxTotal/cac:TaxSubtotal/cbc:TaxAmount  (Monto de la sumatoria otros tributos)</t>
  </si>
  <si>
    <t>El Tag UBL no existe</t>
  </si>
  <si>
    <t>Si existe el atributo, el valor es diferente al Catálogo N.° 03</t>
  </si>
  <si>
    <t>Es obligatorio informar la unidad de medida</t>
  </si>
  <si>
    <t>El dato ingresado como unidad de medida no corresponde al valor esperado</t>
  </si>
  <si>
    <t>Si el tag existe, el valor del Tag UBL no se encuentra en el listado</t>
  </si>
  <si>
    <t>Si existe el atributo, el valor ingresado es diferente a 'UNSPSC'</t>
  </si>
  <si>
    <t>Si existe el atributo, el valor ingresado es diferente a 'GS1 US'</t>
  </si>
  <si>
    <t>Si existe el atributo, el valor ingresado es diferente a 'Item Classification'</t>
  </si>
  <si>
    <t>Si existe el atributo, el valor ingresado es diferente a 'Tipo de Precio'</t>
  </si>
  <si>
    <t>Si existe el atributo, el valor ingresado es diferente a 'urn:pe:gob:sunat:cpe:see:gem:catalogos:catalogo16'</t>
  </si>
  <si>
    <t>Si existe el atributo, el valor ingresado es diferente al Catálogo N°. 03</t>
  </si>
  <si>
    <t>4320</t>
  </si>
  <si>
    <t>Si existe el atributo, el valor ingresado es diferente a 'UN/ECE rec 20'</t>
  </si>
  <si>
    <t>Si existe el atributo, el valor ingresado es diferente a 'United Nations Economic Commission for Europe'</t>
  </si>
  <si>
    <t>Si existe el atributo, el valor ingresado es diferente a 'ISO 4217 Alpha'</t>
  </si>
  <si>
    <t>Si existe el atributo, el valor ingresado es diferente a 'Currency'</t>
  </si>
  <si>
    <t>Si existe el atributo, el valor ingresado es diferente a 'Documento de Identidad'</t>
  </si>
  <si>
    <t>Si existe el atributo, el valor ingresado es diferente a 'urn:pe:gob:sunat:cpe:see:gem:catalogos:catalogo06'</t>
  </si>
  <si>
    <t>Si existe el atributo, el valor ingresado es diferente a 'Tipo de tarifa de servicio publico'</t>
  </si>
  <si>
    <t>Si existe el atributo, el valor ingresado es diferente a 'urn:pe:gob:sunat:cpe:see:gem:catalogos:catalogo24'</t>
  </si>
  <si>
    <t>Si existe el atributo cbc:Quantity y no existe el atributo unitCode</t>
  </si>
  <si>
    <t>Si existe el atributo, el valor ingresado es diferente a 'Codigo de tributos'</t>
  </si>
  <si>
    <t>Si existe el atributo, el valor ingresado es diferente a 'urn:pe:gob:sunat:cpe:see:gem:catalogos:catalogo05'</t>
  </si>
  <si>
    <t>Si existe el atributo, el valor ingresado es diferente a 'Cargo/descuento'</t>
  </si>
  <si>
    <t>Si existe el atributo, el valor ingresado es diferente a 'Propiedad del item'</t>
  </si>
  <si>
    <t>Si existe el atributo, el valor ingresado es diferente a 'urn:pe:gob:sunat:cpe:see:gem:catalogos:catalogo55'</t>
  </si>
  <si>
    <t>Si existe el atributo, el valor ingresado es diferente a 'Afectacion del IGV'</t>
  </si>
  <si>
    <t>Si existe el atributo, el valor ingresado es diferente a 'urn:pe:gob:sunat:cpe:see:gem:catalogos:catalogo07'</t>
  </si>
  <si>
    <t>Si existe el atributo, el valor ingresado es diferente a 'ISO 3166-1'</t>
  </si>
  <si>
    <t>Si existe el atributo, el valor ingresado es diferente a 'Country'</t>
  </si>
  <si>
    <t>2946</t>
  </si>
  <si>
    <t>Debe informar el consumo del periodo</t>
  </si>
  <si>
    <t>Si existe el atributo y el valor del atributo UBL es diferente de '1', '2', '3', '4', '5' y '6'</t>
  </si>
  <si>
    <t>4323</t>
  </si>
  <si>
    <t>4324</t>
  </si>
  <si>
    <t>Categoría tarifaria</t>
  </si>
  <si>
    <t>El dato ingresado como tipo de usuario no corresponde al valor esperado</t>
  </si>
  <si>
    <t>El dato ingresado como tipo de tarifa contratada no corresponde al valor esperado</t>
  </si>
  <si>
    <t>Si existe el tag, su valor no corresponde a los establecidos en el Catálogo N.° 24</t>
  </si>
  <si>
    <t xml:space="preserve">35
36
</t>
  </si>
  <si>
    <t>38
39</t>
  </si>
  <si>
    <t>50
51</t>
  </si>
  <si>
    <t>No existe en el ítem un cac:TaxSubtotal con monto base mayor a cero (cbc:TaxableAmount &gt; 0) y cbc:ID con alguno de los siguientes valores: '1000', '9996', '9997' o '9998'</t>
  </si>
  <si>
    <t>Código</t>
  </si>
  <si>
    <t>Descripción de Error u Observación</t>
  </si>
  <si>
    <t>0100</t>
  </si>
  <si>
    <t>El sistema no puede responder su solicitud. Intente nuevamente o comuníquese con su Administrador</t>
  </si>
  <si>
    <t>0101</t>
  </si>
  <si>
    <t>El encabezado de seguridad es incorrecto</t>
  </si>
  <si>
    <t>0102</t>
  </si>
  <si>
    <t>Usuario o contraseña incorrectos</t>
  </si>
  <si>
    <t>0103</t>
  </si>
  <si>
    <t>El Usuario ingresado no existe</t>
  </si>
  <si>
    <t>0104</t>
  </si>
  <si>
    <t>La Clave ingresada es incorrecta</t>
  </si>
  <si>
    <t>0105</t>
  </si>
  <si>
    <t>El Usuario no está activo</t>
  </si>
  <si>
    <t>0106</t>
  </si>
  <si>
    <t>El Usuario no es válido</t>
  </si>
  <si>
    <t>0109</t>
  </si>
  <si>
    <t>El sistema no puede responder su solicitud. (El servicio de autenticación no está disponible)</t>
  </si>
  <si>
    <t>0110</t>
  </si>
  <si>
    <t>No se pudo obtener la informacion del tipo de usuario</t>
  </si>
  <si>
    <t>0111</t>
  </si>
  <si>
    <t>No tiene el perfil para enviar comprobantes electronicos</t>
  </si>
  <si>
    <t>0112</t>
  </si>
  <si>
    <t>El usuario debe ser secundario</t>
  </si>
  <si>
    <t>0113</t>
  </si>
  <si>
    <t>El usuario no esta afiliado a Factura Electronica</t>
  </si>
  <si>
    <t>0125</t>
  </si>
  <si>
    <t>No se pudo obtener la constancia</t>
  </si>
  <si>
    <t>0126</t>
  </si>
  <si>
    <t>El ticket no le pertenece al usuario</t>
  </si>
  <si>
    <t>0127</t>
  </si>
  <si>
    <t>El ticket no existe</t>
  </si>
  <si>
    <t>0130</t>
  </si>
  <si>
    <t>El sistema no puede responder su solicitud. (No se pudo obtener el ticket de proceso)</t>
  </si>
  <si>
    <t>0131</t>
  </si>
  <si>
    <t>El sistema no puede responder su solicitud. (No se pudo grabar el archivo en el directorio)</t>
  </si>
  <si>
    <t>0132</t>
  </si>
  <si>
    <t>El sistema no puede responder su solicitud. (No se pudo grabar escribir en el archivo zip)</t>
  </si>
  <si>
    <t>0133</t>
  </si>
  <si>
    <t>El sistema no puede responder su solicitud. (No se pudo grabar la entrada del log)</t>
  </si>
  <si>
    <t>0134</t>
  </si>
  <si>
    <t>El sistema no puede responder su solicitud. (No se pudo grabar en el storage)</t>
  </si>
  <si>
    <t>0135</t>
  </si>
  <si>
    <t>El sistema no puede responder su solicitud. (No se pudo encolar el pedido)</t>
  </si>
  <si>
    <t>0136</t>
  </si>
  <si>
    <t>El sistema no puede responder su solicitud. (No se pudo recibir una respuesta del batch)</t>
  </si>
  <si>
    <t>0137</t>
  </si>
  <si>
    <t>El sistema no puede responder su solicitud. (Se obtuvo una respuesta nula)</t>
  </si>
  <si>
    <t>0138</t>
  </si>
  <si>
    <t>El sistema no puede responder su solicitud. (Error en Base de Datos)</t>
  </si>
  <si>
    <t>0151</t>
  </si>
  <si>
    <t>El nombre del archivo ZIP es incorrecto</t>
  </si>
  <si>
    <t>0152</t>
  </si>
  <si>
    <t>No se puede enviar por este método un archivo de resumen</t>
  </si>
  <si>
    <t>0153</t>
  </si>
  <si>
    <t>No se puede enviar por este método un archivo por lotes</t>
  </si>
  <si>
    <t>0154</t>
  </si>
  <si>
    <t>El RUC del archivo no corresponde al RUC del usuario o el proveedor no esta autorizado a enviar comprobantes del contribuyente</t>
  </si>
  <si>
    <t>0155</t>
  </si>
  <si>
    <t>El archivo ZIP esta vacio</t>
  </si>
  <si>
    <t>0156</t>
  </si>
  <si>
    <t>El archivo ZIP esta corrupto</t>
  </si>
  <si>
    <t>0157</t>
  </si>
  <si>
    <t>El archivo ZIP no contiene comprobantes</t>
  </si>
  <si>
    <t>0158</t>
  </si>
  <si>
    <t>El archivo ZIP contiene demasiados comprobantes para este tipo de envío</t>
  </si>
  <si>
    <t>0159</t>
  </si>
  <si>
    <t>El nombre del archivo XML es incorrecto</t>
  </si>
  <si>
    <t>0160</t>
  </si>
  <si>
    <t>El archivo XML esta vacio</t>
  </si>
  <si>
    <t>0161</t>
  </si>
  <si>
    <t>El nombre del archivo XML no coincide con el nombre del archivo ZIP</t>
  </si>
  <si>
    <t>0200</t>
  </si>
  <si>
    <t>No se pudo procesar su solicitud. (Ocurrio un error en el batch)</t>
  </si>
  <si>
    <t>0201</t>
  </si>
  <si>
    <t>No se pudo procesar su solicitud. (Llego un requerimiento nulo al batch)</t>
  </si>
  <si>
    <t>0202</t>
  </si>
  <si>
    <t>No se pudo procesar su solicitud. (No llego información del archivo ZIP)</t>
  </si>
  <si>
    <t>0203</t>
  </si>
  <si>
    <t>No se pudo procesar su solicitud. (No se encontro archivos en la informacion del archivo ZIP)</t>
  </si>
  <si>
    <t>0204</t>
  </si>
  <si>
    <t>No se pudo procesar su solicitud. (Este tipo de requerimiento solo acepta 1 archivo)</t>
  </si>
  <si>
    <t>0250</t>
  </si>
  <si>
    <t>No se pudo procesar su solicitud. (Ocurrio un error desconocido al hacer unzip)</t>
  </si>
  <si>
    <t>0251</t>
  </si>
  <si>
    <t>No se pudo procesar su solicitud. (No se pudo crear un directorio para el unzip)</t>
  </si>
  <si>
    <t>0252</t>
  </si>
  <si>
    <t>No se pudo procesar su solicitud. (No se encontro archivos dentro del zip)</t>
  </si>
  <si>
    <t>0253</t>
  </si>
  <si>
    <t>No se pudo procesar su solicitud. (No se pudo comprimir la constancia)</t>
  </si>
  <si>
    <t>0300</t>
  </si>
  <si>
    <t>No se encontró la raíz documento xml</t>
  </si>
  <si>
    <t>0301</t>
  </si>
  <si>
    <t>Elemento raiz del xml no esta definido</t>
  </si>
  <si>
    <t>0302</t>
  </si>
  <si>
    <t>Codigo del tipo de comprobante no registrado</t>
  </si>
  <si>
    <t>0303</t>
  </si>
  <si>
    <t>No existe el directorio de schemas</t>
  </si>
  <si>
    <t>0304</t>
  </si>
  <si>
    <t>No existe el archivo de schema</t>
  </si>
  <si>
    <t>0305</t>
  </si>
  <si>
    <t>El sistema no puede procesar el archivo xml</t>
  </si>
  <si>
    <t>0306</t>
  </si>
  <si>
    <t>No se puede leer (parsear) el archivo XML</t>
  </si>
  <si>
    <t>0307</t>
  </si>
  <si>
    <t>No se pudo recuperar la constancia</t>
  </si>
  <si>
    <t>0400</t>
  </si>
  <si>
    <t>No tiene permiso para enviar casos de pruebas</t>
  </si>
  <si>
    <t>0401</t>
  </si>
  <si>
    <t>El caso de prueba no existe</t>
  </si>
  <si>
    <t>0402</t>
  </si>
  <si>
    <t>La numeracion o nombre del documento ya ha sido enviado anteriormente</t>
  </si>
  <si>
    <t>0403</t>
  </si>
  <si>
    <t>El documento afectado por la nota no existe</t>
  </si>
  <si>
    <t>0404</t>
  </si>
  <si>
    <t>El documento afectado por la nota se encuentra rechazado</t>
  </si>
  <si>
    <t>1002</t>
  </si>
  <si>
    <t>El XML no contiene informacion en el tag ID</t>
  </si>
  <si>
    <t>1005</t>
  </si>
  <si>
    <t>CustomerAssignedAccountID -  El dato ingresado no cumple con el estandar</t>
  </si>
  <si>
    <t>1006</t>
  </si>
  <si>
    <t>El XML no contiene el tag o no existe informacion de CustomerAssignedAccountID del emisor del documento</t>
  </si>
  <si>
    <t>1009</t>
  </si>
  <si>
    <t>IssueDate - El dato ingresado  no cumple con el patron YYYY-MM-DD</t>
  </si>
  <si>
    <t>1010</t>
  </si>
  <si>
    <t>El XML no contiene el tag IssueDate</t>
  </si>
  <si>
    <t>1011</t>
  </si>
  <si>
    <t>IssueDate- El dato ingresado no es valido</t>
  </si>
  <si>
    <t>1012</t>
  </si>
  <si>
    <t>ID - El dato ingresado no cumple con el patron SERIE-CORRELATIVO</t>
  </si>
  <si>
    <t>1013</t>
  </si>
  <si>
    <t>1014</t>
  </si>
  <si>
    <t>CustomerAssignedAccountID - El dato ingresado no cumple con el estandar</t>
  </si>
  <si>
    <t>1015</t>
  </si>
  <si>
    <t>1016</t>
  </si>
  <si>
    <t>AdditionalAccountID - El dato ingresado no cumple con el estandar</t>
  </si>
  <si>
    <t>1017</t>
  </si>
  <si>
    <t>El XML no contiene el tag AdditionalAccountID del emisor del documento</t>
  </si>
  <si>
    <t>1018</t>
  </si>
  <si>
    <t>IssueDate - El dato ingresado no cumple con el patron YYYY-MM-DD</t>
  </si>
  <si>
    <t>1019</t>
  </si>
  <si>
    <t>1020</t>
  </si>
  <si>
    <t>1021</t>
  </si>
  <si>
    <t>Error en la validacion de la nota de credito</t>
  </si>
  <si>
    <t>1022</t>
  </si>
  <si>
    <t>La serie o numero del documento modificado por la Nota Electrónica no cumple con el formato establecido</t>
  </si>
  <si>
    <t>1023</t>
  </si>
  <si>
    <t>No se ha especificado el tipo de documento modificado por la Nota electronica</t>
  </si>
  <si>
    <t>1024</t>
  </si>
  <si>
    <t>1025</t>
  </si>
  <si>
    <t>1026</t>
  </si>
  <si>
    <t>1027</t>
  </si>
  <si>
    <t>1028</t>
  </si>
  <si>
    <t>1029</t>
  </si>
  <si>
    <t>1030</t>
  </si>
  <si>
    <t>1031</t>
  </si>
  <si>
    <t>Error en la validacion de la nota de debito</t>
  </si>
  <si>
    <t>1039</t>
  </si>
  <si>
    <t>Solo se pueden recibir notas electronicas que modifican facturas</t>
  </si>
  <si>
    <t>1040</t>
  </si>
  <si>
    <t>El tipo de documento modificado por la nota electronica no es valido</t>
  </si>
  <si>
    <t>1041</t>
  </si>
  <si>
    <t>cac:PrepaidPayment/cbc:ID - El tag no contiene el atributo @SchemaID. que indica el tipo de documento que realiza el anticipo</t>
  </si>
  <si>
    <t>1042</t>
  </si>
  <si>
    <t>cac:PrepaidPayment/cbc:InstructionID – El tag no contiene el atributo @SchemaID. Que indica el tipo de documento del emisor del documento del anticipo.</t>
  </si>
  <si>
    <t>1043</t>
  </si>
  <si>
    <t>cac:OriginatorDocumentReference/cbc:ID - El tag no contiene el atributo @SchemaID. Que indica el tipo de documento del originador del documento electrónico.</t>
  </si>
  <si>
    <t>1044</t>
  </si>
  <si>
    <t>cac:PrepaidPayment/cbc:InstructionID – El dato ingresado no cumple con el estándar.</t>
  </si>
  <si>
    <t>1045</t>
  </si>
  <si>
    <t>cac:OriginatorDocumentReference/cbc:ID – El dato ingresado no cumple con el estándar.</t>
  </si>
  <si>
    <t>1046</t>
  </si>
  <si>
    <t>cbc:Amount - El dato ingresado no cumple con el estándar.</t>
  </si>
  <si>
    <t>1047</t>
  </si>
  <si>
    <t>cbc:Quantity - El dato ingresado no cumple con el estándar.</t>
  </si>
  <si>
    <t>1048</t>
  </si>
  <si>
    <t>El XML no contiene el tag o no existe información de PrepaidAmount para un documento con anticipo.</t>
  </si>
  <si>
    <t>1049</t>
  </si>
  <si>
    <t>ID - Serie y Número del archivo no coincide con el consignado en el contenido del XML.</t>
  </si>
  <si>
    <t>1050</t>
  </si>
  <si>
    <t>El XML no contiene informacion en el tag DespatchAdviceTypeCode.</t>
  </si>
  <si>
    <t>1051</t>
  </si>
  <si>
    <t>DespatchAdviceTypeCode - El valor del tipo de guía es inválido.</t>
  </si>
  <si>
    <t>1052</t>
  </si>
  <si>
    <t>DespatchAdviceTypeCode - No coincide con el consignado en el contenido del XML.</t>
  </si>
  <si>
    <t>1053</t>
  </si>
  <si>
    <t>cac:OrderReference - El XML no contiene informacion en serie y numero dado de baja (cbc:ID).</t>
  </si>
  <si>
    <t>1054</t>
  </si>
  <si>
    <t>cac:OrderReference - El valor en numero de documento no cumple con un formato valido (SERIE-NUMERO).</t>
  </si>
  <si>
    <t>1055</t>
  </si>
  <si>
    <t>cac:OrderReference - Numero de serie del documento no cumple con un formato valido (EG01 ó TXXX).</t>
  </si>
  <si>
    <t>1056</t>
  </si>
  <si>
    <t>cac:OrderReference - El XML no contiene informacion en el código de tipo de documento (cbc:OrderTypeCode).</t>
  </si>
  <si>
    <t>1057</t>
  </si>
  <si>
    <t>cac:AdditionalDocumentReference - El XML no contiene el tag o no existe información en el numero de documento adicional (cbc:ID).</t>
  </si>
  <si>
    <t>1058</t>
  </si>
  <si>
    <t>cac:AdditionalDocumentReference - El XML no contiene el tag o no existe información en el tipo de documento adicional (cbc:DocumentTypeCode).</t>
  </si>
  <si>
    <t>1059</t>
  </si>
  <si>
    <t>El XML no contiene firma digital.</t>
  </si>
  <si>
    <t>1060</t>
  </si>
  <si>
    <t>cac:Shipment - El XML no contiene el tag o no existe informacion del numero de RUC del Remitente (cac:).</t>
  </si>
  <si>
    <t>1061</t>
  </si>
  <si>
    <t>El numero de RUC del Remitente no existe.</t>
  </si>
  <si>
    <t>1062</t>
  </si>
  <si>
    <t>El XML no contiene el atributo o no existe informacion del motivo de traslado.</t>
  </si>
  <si>
    <t>1063</t>
  </si>
  <si>
    <t>El valor ingresado como motivo de traslado no es valido.</t>
  </si>
  <si>
    <t>1064</t>
  </si>
  <si>
    <t>El XML no contiene el atributo o no existe informacion en el tag cac:DespatchLine de bienes a transportar.</t>
  </si>
  <si>
    <t>1065</t>
  </si>
  <si>
    <t>El XML no contiene el atributo o no existe informacion en modalidad de transporte.</t>
  </si>
  <si>
    <t>1066</t>
  </si>
  <si>
    <t>El XML no contiene el atributo o no existe informacion de datos del transportista.</t>
  </si>
  <si>
    <t>1067</t>
  </si>
  <si>
    <t>El XML no contiene el atributo o no existe información de vehiculos.</t>
  </si>
  <si>
    <t>1068</t>
  </si>
  <si>
    <t>El XML no contiene el atributo o no existe información de conductores.</t>
  </si>
  <si>
    <t>1069</t>
  </si>
  <si>
    <t>El XML no contiene el atributo o no existe información de la fecha de inicio de traslado o fecha de entrega del bien al transportista.</t>
  </si>
  <si>
    <t>1070</t>
  </si>
  <si>
    <t>El valor ingresado  como fecha de inicio o fecha de entrega al transportista no cumple con el estandar (YYYY-MM-DD).</t>
  </si>
  <si>
    <t>1071</t>
  </si>
  <si>
    <t>El valor ingresado  como fecha de inicio o fecha de entrega al transportista no es valido.</t>
  </si>
  <si>
    <t>1072</t>
  </si>
  <si>
    <t>Starttime - El dato ingresado  no cumple con el patron HH:mm:ss.SZ.</t>
  </si>
  <si>
    <t>1073</t>
  </si>
  <si>
    <t>StartTime - El dato ingresado no es valido.</t>
  </si>
  <si>
    <t>1074</t>
  </si>
  <si>
    <t>cac:Shipment - El XML no contiene o no existe información en punto de llegada (cac:DeliveryAddress).</t>
  </si>
  <si>
    <t>1075</t>
  </si>
  <si>
    <t>cac:Shipment - El XML no contiene o no existe información en punto de partida (cac:OriginAddress).</t>
  </si>
  <si>
    <t>1076</t>
  </si>
  <si>
    <t>El XML no contiene el atributo o no existe información de sustento de traslado de mercaderias para el tipo de operación.</t>
  </si>
  <si>
    <t>1077</t>
  </si>
  <si>
    <t>El XML contiene el tag de sustento de traslado de mercaderias que no corresponde al tipo de operación.</t>
  </si>
  <si>
    <t>1078</t>
  </si>
  <si>
    <t>El emisor no se encuentra autorizado a emitir en el SEE-Desde los sistemas del contribuyente</t>
  </si>
  <si>
    <t>2104</t>
  </si>
  <si>
    <t>2012</t>
  </si>
  <si>
    <t>El contribuyente no está autorizado a emitir comprobantes electrónicos</t>
  </si>
  <si>
    <t>2013</t>
  </si>
  <si>
    <t>El contribuyente no cumple con tipo de empresa o tributos requeridos</t>
  </si>
  <si>
    <t>2018</t>
  </si>
  <si>
    <t>2019</t>
  </si>
  <si>
    <t>El XML no contiene el tag o no existe informacion de nombre o razon social del emisor del documento</t>
  </si>
  <si>
    <t>2020</t>
  </si>
  <si>
    <t>2029</t>
  </si>
  <si>
    <t>PriceTypeCode El dato ingresado no cumple con el estandar</t>
  </si>
  <si>
    <t>2030</t>
  </si>
  <si>
    <t>El XML no contiene el tag cbc:PriceTypeCode</t>
  </si>
  <si>
    <t>2032</t>
  </si>
  <si>
    <t>El XML no contiene el tag LineExtensionAmount en el detalle de los Items</t>
  </si>
  <si>
    <t>2034</t>
  </si>
  <si>
    <t>TaxAmount es obligatorio</t>
  </si>
  <si>
    <t>2035</t>
  </si>
  <si>
    <t>cac:TaxCategory/cac:TaxScheme/cbc:ID El dato ingresado no cumple con el estandar</t>
  </si>
  <si>
    <t>2038</t>
  </si>
  <si>
    <t>cac:TaxScheme/cbc:Name del item - No existe el tag o el dato ingresado no cumple con el estandar</t>
  </si>
  <si>
    <t>2039</t>
  </si>
  <si>
    <t>El XML no contiene el tag cac:TaxCategory/cac:TaxScheme/cbc:Name del Item</t>
  </si>
  <si>
    <t>2043</t>
  </si>
  <si>
    <t>2044</t>
  </si>
  <si>
    <t>PayableAmount es obligatorio</t>
  </si>
  <si>
    <t>2045</t>
  </si>
  <si>
    <t>El valor ingresado en AdditionalMonetaryTotal/cbc:ID es incorrecto</t>
  </si>
  <si>
    <t>2046</t>
  </si>
  <si>
    <t>AdditionalMonetaryTotal/cbc:ID debe tener valor</t>
  </si>
  <si>
    <t>2047</t>
  </si>
  <si>
    <t>Es obligatorio al menos un AdditionalMonetaryTotal con codigo 1001, 1002, 1003 o 3001</t>
  </si>
  <si>
    <t>2049</t>
  </si>
  <si>
    <t>2050</t>
  </si>
  <si>
    <t>TaxScheme ID - No existe el tag o el dato ingresado no cumple con el estandar</t>
  </si>
  <si>
    <t>2051</t>
  </si>
  <si>
    <t>2053</t>
  </si>
  <si>
    <t>TaxScheme Name - No existe el tag o el dato ingresado no cumple con el estandar</t>
  </si>
  <si>
    <t>2055</t>
  </si>
  <si>
    <t>TaxScheme TaxTypeCode - El dato ingresado no cumple con el estandar</t>
  </si>
  <si>
    <t>2056</t>
  </si>
  <si>
    <t>El XML no contiene el tag TaxScheme TaxTypeCode de impuestos globales</t>
  </si>
  <si>
    <t>2057</t>
  </si>
  <si>
    <t>2058</t>
  </si>
  <si>
    <t>El Name o TaxTypeCode debe corresponder con el Id para el ISC</t>
  </si>
  <si>
    <t>2059</t>
  </si>
  <si>
    <t>El dato ingresado en TaxSubtotal/cbc:TaxAmount no cumple con el formato establecido</t>
  </si>
  <si>
    <t>2060</t>
  </si>
  <si>
    <t>TaxSubtotal/cbc:TaxAmount es obligatorio</t>
  </si>
  <si>
    <t>2061</t>
  </si>
  <si>
    <t>El tag global cac:TaxTotal/cbc:TaxAmount debe tener el mismo valor que cac:TaxTotal/cac:Subtotal/cbc:TaxAmount</t>
  </si>
  <si>
    <t>2063</t>
  </si>
  <si>
    <t>El XML no contiene el tag PayableAmount</t>
  </si>
  <si>
    <t>2066</t>
  </si>
  <si>
    <t>Debe indicar una descripcion para el tag sac:AdditionalProperty/cbc:Value</t>
  </si>
  <si>
    <t>2067</t>
  </si>
  <si>
    <t>cac:Price/cbc:PriceAmount - El dato ingresado no cumple con el estandar</t>
  </si>
  <si>
    <t>2069</t>
  </si>
  <si>
    <t>DocumentCurrencyCode - El dato ingresado no cumple con la estructura</t>
  </si>
  <si>
    <t>2076</t>
  </si>
  <si>
    <t>cac:Signature/cbc:ID - Falta el identificador de la firma</t>
  </si>
  <si>
    <t>2077</t>
  </si>
  <si>
    <t>El tag cac:Signature/cbc:ID debe contener informacion</t>
  </si>
  <si>
    <t>2078</t>
  </si>
  <si>
    <t>cac:Signature/cac:SignatoryParty/cac:PartyIdentification/cbc:ID - Debe ser igual al RUC del emisor</t>
  </si>
  <si>
    <t>2079</t>
  </si>
  <si>
    <t>El XML no contiene el tag cac:Signature/cac:SignatoryParty/cac:PartyIdentification/cbc:ID</t>
  </si>
  <si>
    <t>2080</t>
  </si>
  <si>
    <t>cac:Signature/cac:SignatoryParty/cac:PartyName/cbc:Name - No cumple con el estandar</t>
  </si>
  <si>
    <t>2081</t>
  </si>
  <si>
    <t>El XML no contiene el tag cac:Signature/cac:SignatoryParty/cac:PartyName/cbc:Name</t>
  </si>
  <si>
    <t>2082</t>
  </si>
  <si>
    <t>cac:Signature/cac:DigitalSignatureAttachment/cac:ExternalReference/cbc:URI - No cumple con el estandar</t>
  </si>
  <si>
    <t>2083</t>
  </si>
  <si>
    <t>El XML no contiene el tag cac:Signature/cac:DigitalSignatureAttachment/cac:ExternalReference/cbc:URI</t>
  </si>
  <si>
    <t>2084</t>
  </si>
  <si>
    <t>ext:UBLExtensions/ext:UBLExtension/ext:ExtensionContent/ds:Signature/@Id - No cumple con el estandar</t>
  </si>
  <si>
    <t>2085</t>
  </si>
  <si>
    <t>El XML no contiene el tag ext:UBLExtensions/ext:UBLExtension/ext:ExtensionContent/ds:Signature/@Id</t>
  </si>
  <si>
    <t>2086</t>
  </si>
  <si>
    <t>ext:UBLExtensions/.../ds:Signature/ds:SignedInfo/ds:CanonicalizationMethod/@Algorithm - No cumple con el estandar</t>
  </si>
  <si>
    <t>2087</t>
  </si>
  <si>
    <t>El XML no contiene el tag ext:UBLExtensions/.../ds:Signature/ds:SignedInfo/ds:CanonicalizationMethod/@Algorithm</t>
  </si>
  <si>
    <t>2088</t>
  </si>
  <si>
    <t>ext:UBLExtensions/.../ds:Signature/ds:SignedInfo/ds:SignatureMethod/@Algorithm - No cumple con el estandar</t>
  </si>
  <si>
    <t>2089</t>
  </si>
  <si>
    <t>El XML no contiene el tag ext:UBLExtensions/.../ds:Signature/ds:SignedInfo/ds:SignatureMethod/@Algorithm</t>
  </si>
  <si>
    <t>2090</t>
  </si>
  <si>
    <t>ext:UBLExtensions/.../ds:Signature/ds:SignedInfo/ds:Reference/@URI - Debe estar vacio para id</t>
  </si>
  <si>
    <t>2091</t>
  </si>
  <si>
    <t>El XML no contiene el tag ext:UBLExtensions/.../ds:Signature/ds:SignedInfo/ds:Reference/@URI</t>
  </si>
  <si>
    <t>2092</t>
  </si>
  <si>
    <t>ext:UBLExtensions/.../ds:Signature/ds:SignedInfo/.../ds:Transform@Algorithm - No cumple con el estandar</t>
  </si>
  <si>
    <t>2093</t>
  </si>
  <si>
    <t>El XML no contiene el tag ext:UBLExtensions/.../ds:Signature/ds:SignedInfo/ds:Reference/ds:Transform@Algorithm</t>
  </si>
  <si>
    <t>2094</t>
  </si>
  <si>
    <t>ext:UBLExtensions/.../ds:Signature/ds:SignedInfo/ds:Reference/ds:DigestMethod/@Algorithm - No cumple con el estandar</t>
  </si>
  <si>
    <t>2095</t>
  </si>
  <si>
    <t>El XML no contiene el tag ext:UBLExtensions/.../ds:Signature/ds:SignedInfo/ds:Reference/ds:DigestMethod/@Algorithm</t>
  </si>
  <si>
    <t>2096</t>
  </si>
  <si>
    <t>ext:UBLExtensions/.../ds:Signature/ds:SignedInfo/ds:Reference/ds:DigestValue - No  cumple con el estandar</t>
  </si>
  <si>
    <t>2097</t>
  </si>
  <si>
    <t>El XML no contiene el tag ext:UBLExtensions/.../ds:Signature/ds:SignedInfo/ds:Reference/ds:DigestValue</t>
  </si>
  <si>
    <t>2098</t>
  </si>
  <si>
    <t>ext:UBLExtensions/.../ds:Signature/ds:SignatureValue - No cumple con el estandar</t>
  </si>
  <si>
    <t>2099</t>
  </si>
  <si>
    <t>El XML no contiene el tag ext:UBLExtensions/.../ds:Signature/ds:SignatureValue</t>
  </si>
  <si>
    <t>2100</t>
  </si>
  <si>
    <t>ext:UBLExtensions/.../ds:Signature/ds:KeyInfo/ds:X509Data/ds:X509Certificate - No cumple con el estandar</t>
  </si>
  <si>
    <t>2101</t>
  </si>
  <si>
    <t>El XML no contiene el tag ext:UBLExtensions/.../ds:Signature/ds:KeyInfo/ds:X509Data/ds:X509Certificate</t>
  </si>
  <si>
    <t>2102</t>
  </si>
  <si>
    <t>Error al procesar la factura</t>
  </si>
  <si>
    <t>2103</t>
  </si>
  <si>
    <t>La serie ingresada no es válida</t>
  </si>
  <si>
    <t>Numero de RUC del emisor no existe</t>
  </si>
  <si>
    <t>2105</t>
  </si>
  <si>
    <t>2106</t>
  </si>
  <si>
    <t>Factura a dar de baja ya se encuentra en estado de baja</t>
  </si>
  <si>
    <t>2107</t>
  </si>
  <si>
    <t>Numero de RUC SOL no coincide con RUC emisor</t>
  </si>
  <si>
    <t>2109</t>
  </si>
  <si>
    <t>2110</t>
  </si>
  <si>
    <t>2111</t>
  </si>
  <si>
    <t>2112</t>
  </si>
  <si>
    <t>CustomizationID - La version del documento no es correcta</t>
  </si>
  <si>
    <t>2113</t>
  </si>
  <si>
    <t>El XML no contiene el tag o no existe informacion de CustomizationID</t>
  </si>
  <si>
    <t>2114</t>
  </si>
  <si>
    <t>DocumentCurrencyCode -  El dato ingresado no cumple con la estructura</t>
  </si>
  <si>
    <t>2115</t>
  </si>
  <si>
    <t>2116</t>
  </si>
  <si>
    <t>El tipo de documento modificado por la Nota de credito debe ser factura electronica o ticket</t>
  </si>
  <si>
    <t>2117</t>
  </si>
  <si>
    <t>La serie o numero del documento modificado por la Nota de Credito no cumple con el formato establecido</t>
  </si>
  <si>
    <t>2118</t>
  </si>
  <si>
    <t>Debe indicar las facturas relacionadas a la Nota de Credito</t>
  </si>
  <si>
    <t>2119</t>
  </si>
  <si>
    <t>El documento modificado en la Nota de credito no esta registrada.</t>
  </si>
  <si>
    <t>2120</t>
  </si>
  <si>
    <t>El documento modificado en la Nota de credito se encuentra de baja</t>
  </si>
  <si>
    <t>2121</t>
  </si>
  <si>
    <t>El documento modificado en la Nota de credito esta registrada como rechazada</t>
  </si>
  <si>
    <t>2122</t>
  </si>
  <si>
    <t>El tag cac:LegalMonetaryTotal/cbc:PayableAmount debe tener informacion valida</t>
  </si>
  <si>
    <t>2123</t>
  </si>
  <si>
    <t>2124</t>
  </si>
  <si>
    <t>El XML no contiene el tag RegistrationName del emisor del documento</t>
  </si>
  <si>
    <t>2125</t>
  </si>
  <si>
    <t>ReferenceID -  El dato ingresado debe indicar SERIE-CORRELATIVO del documento al que se relaciona la Nota</t>
  </si>
  <si>
    <t>2126</t>
  </si>
  <si>
    <t>El XML no contiene informacion en el tag ReferenceID del documento al que se relaciona la nota</t>
  </si>
  <si>
    <t>2127</t>
  </si>
  <si>
    <t>ResponseCode -  El dato ingresado no cumple  con  la  estructura</t>
  </si>
  <si>
    <t>2128</t>
  </si>
  <si>
    <t>El XML no contiene el tag o no existe informacion de ResponseCode</t>
  </si>
  <si>
    <t>2129</t>
  </si>
  <si>
    <t>AdditionalAccountID -  El dato ingresado  en el tipo de documento de identidad del receptor no cumple con el estandar</t>
  </si>
  <si>
    <t>2130</t>
  </si>
  <si>
    <t>2131</t>
  </si>
  <si>
    <t>CustomerAssignedAccountID - El numero de documento de identidad del receptor debe ser RUC</t>
  </si>
  <si>
    <t>2132</t>
  </si>
  <si>
    <t>El XML no contiene el tag o no existe informacion de CustomerAssignedAccountID del receptor del documento</t>
  </si>
  <si>
    <t>2133</t>
  </si>
  <si>
    <t>2134</t>
  </si>
  <si>
    <t>2135</t>
  </si>
  <si>
    <t>cac:DiscrepancyResponse/cbc:Description - El dato ingresado no cumple con la estructura</t>
  </si>
  <si>
    <t>2136</t>
  </si>
  <si>
    <t>El XML no contiene el tag o no existe informacion de cac:DiscrepancyResponse/cbc:Description</t>
  </si>
  <si>
    <t>2137</t>
  </si>
  <si>
    <t>2138</t>
  </si>
  <si>
    <t>CreditedQuantity/@unitCode - El dato ingresado no cumple con el estandar</t>
  </si>
  <si>
    <t>2139</t>
  </si>
  <si>
    <t>CreditedQuantity - El dato ingresado no cumple con el estandar</t>
  </si>
  <si>
    <t>2140</t>
  </si>
  <si>
    <t>El PriceTypeCode debe tener el valor 01</t>
  </si>
  <si>
    <t>2141</t>
  </si>
  <si>
    <t>cac:TaxCategory/cac:TaxScheme/cbc:ID - El dato ingresado no cumple con el estandar</t>
  </si>
  <si>
    <t>2142</t>
  </si>
  <si>
    <t>2143</t>
  </si>
  <si>
    <t>2144</t>
  </si>
  <si>
    <t>cac:TaxCategory/cac:TaxScheme/cbc:TaxTypeCode El dato ingresado no cumple con el estandar</t>
  </si>
  <si>
    <t>2145</t>
  </si>
  <si>
    <t>2146</t>
  </si>
  <si>
    <t>El Nombre Internacional debe ser VAT</t>
  </si>
  <si>
    <t>2147</t>
  </si>
  <si>
    <t>2148</t>
  </si>
  <si>
    <t>El Nombre Internacional debe ser EXC</t>
  </si>
  <si>
    <t>2149</t>
  </si>
  <si>
    <t>2150</t>
  </si>
  <si>
    <t>2151</t>
  </si>
  <si>
    <t>2152</t>
  </si>
  <si>
    <t>Es obligatorio al menos un AdditionalInformation</t>
  </si>
  <si>
    <t>2153</t>
  </si>
  <si>
    <t>Error al procesar la Nota de Credito</t>
  </si>
  <si>
    <t>2154</t>
  </si>
  <si>
    <t>TaxAmount - El dato ingresado en impuestos globales no cumple con el estandar</t>
  </si>
  <si>
    <t>2155</t>
  </si>
  <si>
    <t>El XML no contiene el tag TaxAmount de impuestos globales</t>
  </si>
  <si>
    <t>2156</t>
  </si>
  <si>
    <t>TaxScheme ID - El dato ingresado no cumple con el estandar</t>
  </si>
  <si>
    <t>2157</t>
  </si>
  <si>
    <t>2158</t>
  </si>
  <si>
    <t>El XML no contiene el tag o no existe informacion de TaxScheme ID de impuestos globales</t>
  </si>
  <si>
    <t>2159</t>
  </si>
  <si>
    <t>TaxScheme Name - El dato ingresado no cumple con el estandar</t>
  </si>
  <si>
    <t>2160</t>
  </si>
  <si>
    <t>El XML no contiene el tag o no existe informacion de TaxScheme Name de impuestos globales</t>
  </si>
  <si>
    <t>2161</t>
  </si>
  <si>
    <t>2162</t>
  </si>
  <si>
    <t>2163</t>
  </si>
  <si>
    <t>2164</t>
  </si>
  <si>
    <t>2165</t>
  </si>
  <si>
    <t>Error al procesar la Nota de Debito</t>
  </si>
  <si>
    <t>2166</t>
  </si>
  <si>
    <t>RegistrationName - El dato ingresado no cumple con el estandar</t>
  </si>
  <si>
    <t>2167</t>
  </si>
  <si>
    <t>2168</t>
  </si>
  <si>
    <t>DocumentCurrencyCode -  El dato ingresado no cumple con el formato establecido</t>
  </si>
  <si>
    <t>2169</t>
  </si>
  <si>
    <t>2170</t>
  </si>
  <si>
    <t>ReferenceID - El dato ingresado debe indicar SERIE-CORRELATIVO del documento al que se relaciona la Nota</t>
  </si>
  <si>
    <t>2171</t>
  </si>
  <si>
    <t>2172</t>
  </si>
  <si>
    <t>ResponseCode - El dato ingresado no cumple con la estructura</t>
  </si>
  <si>
    <t>2173</t>
  </si>
  <si>
    <t>2174</t>
  </si>
  <si>
    <t>2175</t>
  </si>
  <si>
    <t>2176</t>
  </si>
  <si>
    <t>2177</t>
  </si>
  <si>
    <t>2178</t>
  </si>
  <si>
    <t>CustomerAssignedAccountID - El numero de documento de identidad del receptor debe ser RUC.</t>
  </si>
  <si>
    <t>2179</t>
  </si>
  <si>
    <t>2180</t>
  </si>
  <si>
    <t>2181</t>
  </si>
  <si>
    <t>2182</t>
  </si>
  <si>
    <t>2183</t>
  </si>
  <si>
    <t>2184</t>
  </si>
  <si>
    <t>2185</t>
  </si>
  <si>
    <t>2186</t>
  </si>
  <si>
    <t>2187</t>
  </si>
  <si>
    <t>2188</t>
  </si>
  <si>
    <t>DebitedQuantity/@unitCode El dato ingresado no cumple con el estandar</t>
  </si>
  <si>
    <t>2189</t>
  </si>
  <si>
    <t>DebitedQuantity El dato ingresado no cumple con el estandar</t>
  </si>
  <si>
    <t>2190</t>
  </si>
  <si>
    <t>El XML no contiene el tag Price/cbc:PriceAmount en el detalle de los Items</t>
  </si>
  <si>
    <t>2191</t>
  </si>
  <si>
    <t>El XML no contiene el tag Price/cbc:LineExtensionAmount en el detalle de los Items</t>
  </si>
  <si>
    <t>2192</t>
  </si>
  <si>
    <t>EL PriceTypeCode debe tener el valor 01</t>
  </si>
  <si>
    <t>2193</t>
  </si>
  <si>
    <t>2194</t>
  </si>
  <si>
    <t>2195</t>
  </si>
  <si>
    <t>2196</t>
  </si>
  <si>
    <t>2197</t>
  </si>
  <si>
    <t>2198</t>
  </si>
  <si>
    <t>2199</t>
  </si>
  <si>
    <t>2200</t>
  </si>
  <si>
    <t>2201</t>
  </si>
  <si>
    <t>El tag cac:RequestedMonetaryTotal/cbc:PayableAmount debe tener informacion valida</t>
  </si>
  <si>
    <t>2202</t>
  </si>
  <si>
    <t>2203</t>
  </si>
  <si>
    <t>2204</t>
  </si>
  <si>
    <t>2205</t>
  </si>
  <si>
    <t>La serie o numero del documento modificado por la Nota de Debito no cumple con el formato establecido</t>
  </si>
  <si>
    <t>2206</t>
  </si>
  <si>
    <t>Debe indicar los documentos afectados por la Nota de Debito</t>
  </si>
  <si>
    <t>2207</t>
  </si>
  <si>
    <t>El documento modificado en la Nota de debito se encuentra de baja</t>
  </si>
  <si>
    <t>2208</t>
  </si>
  <si>
    <t>El documento modificado en la Nota de debito esta registrada como rechazada</t>
  </si>
  <si>
    <t>2209</t>
  </si>
  <si>
    <t>El documento modificado en la Nota de debito no esta registrada</t>
  </si>
  <si>
    <t>2210</t>
  </si>
  <si>
    <t>El dato ingresado no cumple con el formato RC-fecha-correlativo</t>
  </si>
  <si>
    <t>2211</t>
  </si>
  <si>
    <t>El XML no contiene el tag ID</t>
  </si>
  <si>
    <t>2212</t>
  </si>
  <si>
    <t>UBLVersionID - La versión del UBL del resumen de boletas no es correcta</t>
  </si>
  <si>
    <t>2213</t>
  </si>
  <si>
    <t>El XML no contiene el tag UBLVersionID</t>
  </si>
  <si>
    <t>2214</t>
  </si>
  <si>
    <t>CustomizationID - La versión del resumen de boletas no es correcta</t>
  </si>
  <si>
    <t>2215</t>
  </si>
  <si>
    <t>El XML no contiene el tag CustomizationID</t>
  </si>
  <si>
    <t>2216</t>
  </si>
  <si>
    <t>2217</t>
  </si>
  <si>
    <t>El XML no contiene el tag CustomerAssignedAccountID del emisor del documento</t>
  </si>
  <si>
    <t>2218</t>
  </si>
  <si>
    <t>2219</t>
  </si>
  <si>
    <t>2220</t>
  </si>
  <si>
    <t>El ID debe coincidir con el nombre del archivo</t>
  </si>
  <si>
    <t>2221</t>
  </si>
  <si>
    <t>El RUC debe coincidir con el RUC del nombre del archivo</t>
  </si>
  <si>
    <t>2222</t>
  </si>
  <si>
    <t>El contribuyente no está autorizado a emitir comprobantes electronicos</t>
  </si>
  <si>
    <t>2223</t>
  </si>
  <si>
    <t>El archivo ya fue presentado anteriormente</t>
  </si>
  <si>
    <t>2224</t>
  </si>
  <si>
    <t>2225</t>
  </si>
  <si>
    <t>2226</t>
  </si>
  <si>
    <t>2227</t>
  </si>
  <si>
    <t>2228</t>
  </si>
  <si>
    <t>2229</t>
  </si>
  <si>
    <t>2230</t>
  </si>
  <si>
    <t>2231</t>
  </si>
  <si>
    <t>2232</t>
  </si>
  <si>
    <t>2233</t>
  </si>
  <si>
    <t>ReferenceDate - El dato ingresado no cumple con el patron YYYY-MM-DD</t>
  </si>
  <si>
    <t>2234</t>
  </si>
  <si>
    <t>El XML no contiene el tag ReferenceDate</t>
  </si>
  <si>
    <t>2235</t>
  </si>
  <si>
    <t>ReferenceDate- El dato ingresado no es valido</t>
  </si>
  <si>
    <t>2236</t>
  </si>
  <si>
    <t>2237</t>
  </si>
  <si>
    <t>La fecha del ReferenceDate no debe ser mayor al Today</t>
  </si>
  <si>
    <t>2238</t>
  </si>
  <si>
    <t>LineID - El dato ingresado no cumple con el estandar</t>
  </si>
  <si>
    <t>2239</t>
  </si>
  <si>
    <t>LineID - El dato ingresado debe ser correlativo mayor a cero</t>
  </si>
  <si>
    <t>2240</t>
  </si>
  <si>
    <t>El XML no contiene el tag LineID de SummaryDocumentsLine</t>
  </si>
  <si>
    <t>2241</t>
  </si>
  <si>
    <t>DocumentTypeCode - El valor del tipo de documento es invalido</t>
  </si>
  <si>
    <t>2242</t>
  </si>
  <si>
    <t>El XML no contiene el tag DocumentTypeCode</t>
  </si>
  <si>
    <t>2243</t>
  </si>
  <si>
    <t>El dato ingresado  no cumple con el patron SERIE</t>
  </si>
  <si>
    <t>2244</t>
  </si>
  <si>
    <t>El XML no contiene el tag DocumentSerialID</t>
  </si>
  <si>
    <t>2245</t>
  </si>
  <si>
    <t>El dato ingresado en StartDocumentNumberID debe ser numerico</t>
  </si>
  <si>
    <t>2246</t>
  </si>
  <si>
    <t>El XML no contiene el tag StartDocumentNumberID</t>
  </si>
  <si>
    <t>2247</t>
  </si>
  <si>
    <t>El dato ingresado en sac:EndDocumentNumberID debe ser numerico</t>
  </si>
  <si>
    <t>2248</t>
  </si>
  <si>
    <t>El XML no contiene el tag sac:EndDocumentNumberID</t>
  </si>
  <si>
    <t>2249</t>
  </si>
  <si>
    <t>Los rangos deben ser mayores a cero</t>
  </si>
  <si>
    <t>2250</t>
  </si>
  <si>
    <t>En el rango de comprobantes, el EndDocumentNumberID debe ser mayor o igual al StartInvoiceNumberID</t>
  </si>
  <si>
    <t>2251</t>
  </si>
  <si>
    <t>El dato ingresado en TotalAmount debe ser numerico mayor o igual a cero</t>
  </si>
  <si>
    <t>2252</t>
  </si>
  <si>
    <t>El XML no contiene el tag TotalAmount</t>
  </si>
  <si>
    <t>2253</t>
  </si>
  <si>
    <t>El dato ingresado en TotalAmount debe ser numerico mayor a cero</t>
  </si>
  <si>
    <t>2254</t>
  </si>
  <si>
    <t>PaidAmount - El dato ingresado no cumple con el estandar</t>
  </si>
  <si>
    <t>2255</t>
  </si>
  <si>
    <t>El XML no contiene el tag PaidAmount</t>
  </si>
  <si>
    <t>2256</t>
  </si>
  <si>
    <t>InstructionID - El dato ingresado no cumple con el estandar</t>
  </si>
  <si>
    <t>2257</t>
  </si>
  <si>
    <t>El XML no contiene el tag InstructionID</t>
  </si>
  <si>
    <t>2258</t>
  </si>
  <si>
    <t>Debe indicar Referencia de Importes asociados a las boletas de venta</t>
  </si>
  <si>
    <t>2259</t>
  </si>
  <si>
    <t>Debe indicar 3 Referencias de Importes asociados a las boletas de venta</t>
  </si>
  <si>
    <t>2260</t>
  </si>
  <si>
    <t>PaidAmount - El dato ingresado debe ser mayor o igual a 0.00</t>
  </si>
  <si>
    <t>2261</t>
  </si>
  <si>
    <t>cbc:Amount - El dato ingresado no cumple con el estandar</t>
  </si>
  <si>
    <t>2262</t>
  </si>
  <si>
    <t>El XML no contiene el tag cbc:Amount</t>
  </si>
  <si>
    <t>2263</t>
  </si>
  <si>
    <t>ChargeIndicator - El dato ingresado no cumple con el estandar</t>
  </si>
  <si>
    <t>2264</t>
  </si>
  <si>
    <t>El XML no contiene el tag ChargeIndicator</t>
  </si>
  <si>
    <t>2265</t>
  </si>
  <si>
    <t>Debe indicar Información acerca del Importe Total de Otros Cargos</t>
  </si>
  <si>
    <t>2266</t>
  </si>
  <si>
    <t>Debe indicar cargos mayores o iguales a cero</t>
  </si>
  <si>
    <t>2267</t>
  </si>
  <si>
    <t>2268</t>
  </si>
  <si>
    <t>2269</t>
  </si>
  <si>
    <t>El XML no contiene el tag TaxScheme ID de Información acerca del importe total de un tipo particular de impuesto</t>
  </si>
  <si>
    <t>2270</t>
  </si>
  <si>
    <t>2271</t>
  </si>
  <si>
    <t>El XML no contiene el tag TaxScheme Name de impuesto</t>
  </si>
  <si>
    <t>2272</t>
  </si>
  <si>
    <t>2273</t>
  </si>
  <si>
    <t>TaxAmount - El dato ingresado no cumple con el estandar</t>
  </si>
  <si>
    <t>2274</t>
  </si>
  <si>
    <t>El XML no contiene el tag TaxAmount</t>
  </si>
  <si>
    <t>2275</t>
  </si>
  <si>
    <t>Si el codigo de tributo es 2000, el nombre del tributo debe ser ISC</t>
  </si>
  <si>
    <t>2276</t>
  </si>
  <si>
    <t>Si el codigo de tributo es 1000, el nombre del tributo debe ser IGV</t>
  </si>
  <si>
    <t>2277</t>
  </si>
  <si>
    <t>No se ha consignado ninguna informacion del importe total de tributos</t>
  </si>
  <si>
    <t>2278</t>
  </si>
  <si>
    <t>Debe indicar Información acerca del importe total de IGV/IVAP</t>
  </si>
  <si>
    <t>2279</t>
  </si>
  <si>
    <t>Debe indicar Items de consolidado de documentos</t>
  </si>
  <si>
    <t>2280</t>
  </si>
  <si>
    <t>Existen problemas con la informacion del resumen de comprobantes</t>
  </si>
  <si>
    <t>2281</t>
  </si>
  <si>
    <t>Error en la validacion de los rangos de los comprobantes</t>
  </si>
  <si>
    <t>2282</t>
  </si>
  <si>
    <t>Existe documento ya informado anteriormente</t>
  </si>
  <si>
    <t>2283</t>
  </si>
  <si>
    <t>El dato ingresado no cumple con el formato RA-fecha-correlativo</t>
  </si>
  <si>
    <t>2284</t>
  </si>
  <si>
    <t>El tag ID esta vacío</t>
  </si>
  <si>
    <t>2285</t>
  </si>
  <si>
    <t>El ID debe coincidir  con el nombre del archivo</t>
  </si>
  <si>
    <t>2286</t>
  </si>
  <si>
    <t>2287</t>
  </si>
  <si>
    <t>2288</t>
  </si>
  <si>
    <t>2289</t>
  </si>
  <si>
    <t>2290</t>
  </si>
  <si>
    <t>2291</t>
  </si>
  <si>
    <t>El contribuyente no esta autorizado a emitir comprobantes electronicos</t>
  </si>
  <si>
    <t>2292</t>
  </si>
  <si>
    <t>2293</t>
  </si>
  <si>
    <t>2294</t>
  </si>
  <si>
    <t>2295</t>
  </si>
  <si>
    <t>2296</t>
  </si>
  <si>
    <t>2297</t>
  </si>
  <si>
    <t>2298</t>
  </si>
  <si>
    <t>2299</t>
  </si>
  <si>
    <t>2300</t>
  </si>
  <si>
    <t>IssueDate - El dato ingresado no es valido</t>
  </si>
  <si>
    <t>2301</t>
  </si>
  <si>
    <t>2302</t>
  </si>
  <si>
    <t>2303</t>
  </si>
  <si>
    <t>2304</t>
  </si>
  <si>
    <t>ReferenceDate - El dato ingresado no es valido</t>
  </si>
  <si>
    <t>2305</t>
  </si>
  <si>
    <t>2306</t>
  </si>
  <si>
    <t>2307</t>
  </si>
  <si>
    <t>El tag LineID de VoidedDocumentsLine esta vacío</t>
  </si>
  <si>
    <t>2308</t>
  </si>
  <si>
    <t>2309</t>
  </si>
  <si>
    <t>El tag DocumentTypeCode es vacío</t>
  </si>
  <si>
    <t>2310</t>
  </si>
  <si>
    <t>2311</t>
  </si>
  <si>
    <t>El tag DocumentSerialID es vacío</t>
  </si>
  <si>
    <t>2312</t>
  </si>
  <si>
    <t>El dato ingresado en DocumentNumberID debe ser numerico y como maximo de 8 digitos</t>
  </si>
  <si>
    <t>2313</t>
  </si>
  <si>
    <t>El tag DocumentNumberID esta vacío</t>
  </si>
  <si>
    <t>2314</t>
  </si>
  <si>
    <t>El dato ingresado en VoidReasonDescription debe contener información válida</t>
  </si>
  <si>
    <t>2315</t>
  </si>
  <si>
    <t>El tag VoidReasonDescription esta vacío</t>
  </si>
  <si>
    <t>2316</t>
  </si>
  <si>
    <t>Debe indicar Items en VoidedDocumentsLine</t>
  </si>
  <si>
    <t>2317</t>
  </si>
  <si>
    <t>Error al procesar el resumen de anulados</t>
  </si>
  <si>
    <t>2318</t>
  </si>
  <si>
    <t>2319</t>
  </si>
  <si>
    <t>2320</t>
  </si>
  <si>
    <t>UBLVersionID - La version del UBL  no es la correcta</t>
  </si>
  <si>
    <t>2321</t>
  </si>
  <si>
    <t>2322</t>
  </si>
  <si>
    <t>Error en la validacion de los rangos</t>
  </si>
  <si>
    <t>2323</t>
  </si>
  <si>
    <t>Existe documento ya informado anteriormente en una comunicacion de baja</t>
  </si>
  <si>
    <t>2324</t>
  </si>
  <si>
    <t>El archivo de comunicacion de baja ya fue presentado anteriormente</t>
  </si>
  <si>
    <t>2325</t>
  </si>
  <si>
    <t>El certificado usado no es el comunicado a SUNAT</t>
  </si>
  <si>
    <t>2326</t>
  </si>
  <si>
    <t>El certificado usado se encuentra de baja</t>
  </si>
  <si>
    <t>2327</t>
  </si>
  <si>
    <t>El certificado usado no se encuentra vigente</t>
  </si>
  <si>
    <t>2328</t>
  </si>
  <si>
    <t>El certificado usado se encuentra revocado</t>
  </si>
  <si>
    <t>2330</t>
  </si>
  <si>
    <t>La fecha de generación de la comunicación debe ser igual a la fecha consignada en el nombre del archivo</t>
  </si>
  <si>
    <t>2331</t>
  </si>
  <si>
    <t>2332</t>
  </si>
  <si>
    <t>Número de Serie del nombre del archivo no coincide con el consignado en el contenido del archivo XML</t>
  </si>
  <si>
    <t>2333</t>
  </si>
  <si>
    <t>2334</t>
  </si>
  <si>
    <t>El documento electrónico ingresado ha sido alterado</t>
  </si>
  <si>
    <t>2335</t>
  </si>
  <si>
    <t>2336</t>
  </si>
  <si>
    <t>Ocurrió un error en el proceso de validación de la firma digital</t>
  </si>
  <si>
    <t>2337</t>
  </si>
  <si>
    <t>La moneda debe ser la misma en todo el documento</t>
  </si>
  <si>
    <t>2338</t>
  </si>
  <si>
    <t>2339</t>
  </si>
  <si>
    <t>2340</t>
  </si>
  <si>
    <t>2341</t>
  </si>
  <si>
    <t>2342</t>
  </si>
  <si>
    <t>Fecha de emision de la factura no coincide con la informada en la comunicacion</t>
  </si>
  <si>
    <t>2343</t>
  </si>
  <si>
    <t>cac:TaxTotal/cac:TaxSubtotal/cbc:TaxAmount - El dato ingresado no cumple con el estandar</t>
  </si>
  <si>
    <t>2344</t>
  </si>
  <si>
    <t>El XML no contiene el tag cac:TaxTotal/cac:TaxSubtotal/cbc:TaxAmount</t>
  </si>
  <si>
    <t>2345</t>
  </si>
  <si>
    <t>La serie no corresponde al tipo de comprobante</t>
  </si>
  <si>
    <t>2346</t>
  </si>
  <si>
    <t>La fecha de generación del resumen debe ser igual a la fecha consignada en el nombre del archivo</t>
  </si>
  <si>
    <t>2347</t>
  </si>
  <si>
    <t>Los rangos informados en el archivo XML se encuentran duplicados o superpuestos</t>
  </si>
  <si>
    <t>2348</t>
  </si>
  <si>
    <t>Los documentos informados en el archivo XML se encuentran duplicados</t>
  </si>
  <si>
    <t>2349</t>
  </si>
  <si>
    <t>Debe consignar solo un elemento sac:AdditionalMonetaryTotal con cbc:ID igual a 1001</t>
  </si>
  <si>
    <t>2350</t>
  </si>
  <si>
    <t>Debe consignar solo un elemento sac:AdditionalMonetaryTotal con cbc:ID igual a 1002</t>
  </si>
  <si>
    <t>2351</t>
  </si>
  <si>
    <t>Debe consignar solo un elemento sac:AdditionalMonetaryTotal con cbc:ID igual a 1003</t>
  </si>
  <si>
    <t>2352</t>
  </si>
  <si>
    <t>Debe consignar solo un elemento cac:TaxTotal a nivel global para IGV (cbc:ID igual a 1000)</t>
  </si>
  <si>
    <t>2353</t>
  </si>
  <si>
    <t>Debe consignar solo un elemento cac:TaxTotal a nivel global para ISC (cbc:ID igual a 2000)</t>
  </si>
  <si>
    <t>2354</t>
  </si>
  <si>
    <t>Debe consignar solo un elemento cac:TaxTotal a nivel global para Otros (cbc:ID igual a 9999)</t>
  </si>
  <si>
    <t>2355</t>
  </si>
  <si>
    <t>2356</t>
  </si>
  <si>
    <t>Debe consignar solo un elemento cac:TaxTotal a nivel de item para ISC (cbc:ID igual a 2000)</t>
  </si>
  <si>
    <t>2357</t>
  </si>
  <si>
    <t>No debe existir un elemento sac:BillingPayment a nivel de item con el mismo valor de cbc:InstructionID</t>
  </si>
  <si>
    <t>2358</t>
  </si>
  <si>
    <t>Debe consignar solo un elemento sac:BillingPayment a nivel de item con cbc:InstructionID igual a 02</t>
  </si>
  <si>
    <t>2359</t>
  </si>
  <si>
    <t>Debe consignar solo un elemento sac:BillingPayment a nivel de item con cbc:InstructionID igual a 03</t>
  </si>
  <si>
    <t>2360</t>
  </si>
  <si>
    <t>Debe consignar solo un elemento sac:BillingPayment a nivel de item con cbc:InstructionID igual a 04</t>
  </si>
  <si>
    <t>2361</t>
  </si>
  <si>
    <t>Debe consignar solo un elemento cac:TaxTotal a nivel de item para Otros (cbc:ID igual a 9999)</t>
  </si>
  <si>
    <t>2362</t>
  </si>
  <si>
    <t>Debe consignar solo un tag cac:AccountingSupplierParty/cbc:AdditionalAccountID</t>
  </si>
  <si>
    <t>2366</t>
  </si>
  <si>
    <t>El codigo en el tag sac:AdditionalProperty/cbc:ID debe tener 4 posiciones</t>
  </si>
  <si>
    <t>2368</t>
  </si>
  <si>
    <t>El dato ingresado en TaxSubtotal/cbc:TaxAmount del item no cumple con el formato establecido</t>
  </si>
  <si>
    <t>2372</t>
  </si>
  <si>
    <t>El tag en el item cac:TaxTotal/cbc:TaxAmount debe tener el mismo valor que cac:TaxTotal/cac:TaxSubtotal/cbc:TaxAmount</t>
  </si>
  <si>
    <t>2374</t>
  </si>
  <si>
    <t>La factura a dar de baja tiene una fecha de recepcion fuera del plazo permitido</t>
  </si>
  <si>
    <t>2375</t>
  </si>
  <si>
    <t>Fecha de emision del comprobante no coincide con la fecha de emision consignada en la comunicación</t>
  </si>
  <si>
    <t>2376</t>
  </si>
  <si>
    <t>La boleta de venta a dar de baja fue informada en un resumen con fecha de recepcion fuera del plazo permitido</t>
  </si>
  <si>
    <t>2378</t>
  </si>
  <si>
    <t>2379</t>
  </si>
  <si>
    <t>La numeracion de boleta de venta a dar de baja fue generada en una fecha fuera del plazo permitido</t>
  </si>
  <si>
    <t>2380</t>
  </si>
  <si>
    <t>El documento tiene observaciones</t>
  </si>
  <si>
    <t>2381</t>
  </si>
  <si>
    <t>Comprobante no cumple con el Grupo 1: No todos los items corresponden a operaciones gravadas a IGV</t>
  </si>
  <si>
    <t>2382</t>
  </si>
  <si>
    <t>Comprobante no cumple con el Grupo 2: No todos los items corresponden a operaciones inafectas o exoneradas al IGV</t>
  </si>
  <si>
    <t>2383</t>
  </si>
  <si>
    <t>Comprobante no cumple con el Grupo 3: Falta leyenda con codigo 1002</t>
  </si>
  <si>
    <t>2384</t>
  </si>
  <si>
    <t>Comprobante no cumple con el Grupo 3: Existe item con operación onerosa</t>
  </si>
  <si>
    <t>2385</t>
  </si>
  <si>
    <t>Comprobante no cumple con el Grupo 4: Debe exitir Total descuentos mayor a cero</t>
  </si>
  <si>
    <t>2386</t>
  </si>
  <si>
    <t>Comprobante no cumple con el Grupo 5: Todos los items deben tener operaciones afectas a ISC</t>
  </si>
  <si>
    <t>2387</t>
  </si>
  <si>
    <t>Comprobante no cumple con el Grupo 6: El monto de percepcion no existe o es cero</t>
  </si>
  <si>
    <t>2388</t>
  </si>
  <si>
    <t>Comprobante no cumple con el Grupo 6: Todos los items deben tener código de Afectación al IGV igual a 10</t>
  </si>
  <si>
    <t>2389</t>
  </si>
  <si>
    <t>Comprobante no cumple con el Grupo 7: El codigo de moneda no es diferente a PEN</t>
  </si>
  <si>
    <t>2390</t>
  </si>
  <si>
    <t>Comprobante no cumple con el Grupo 8: No todos los items corresponden a operaciones gravadas a IGV</t>
  </si>
  <si>
    <t>2391</t>
  </si>
  <si>
    <t>Comprobante no cumple con el Grupo 9: No todos los items corresponden a operaciones inafectas o exoneradas al IGV</t>
  </si>
  <si>
    <t>2392</t>
  </si>
  <si>
    <t>Comprobante no cumple con el Grupo 10: Falta leyenda con codigo 1002</t>
  </si>
  <si>
    <t>2393</t>
  </si>
  <si>
    <t>Comprobante no cumple con el Grupo 10: Existe item con operación onerosa</t>
  </si>
  <si>
    <t>2394</t>
  </si>
  <si>
    <t>Comprobante no cumple con el Grupo 11: Debe existir Total descuentos mayor a cero</t>
  </si>
  <si>
    <t>2395</t>
  </si>
  <si>
    <t>Comprobante no cumple con el Grupo 12: El codigo de moneda no es diferente a PEN</t>
  </si>
  <si>
    <t>2396</t>
  </si>
  <si>
    <t>Si el monto total es mayor a S/. 700.00 debe consignar tipo y numero de documento del adquiriente</t>
  </si>
  <si>
    <t>2397</t>
  </si>
  <si>
    <t>El tipo de documento del adquiriente no puede ser Numero de RUC</t>
  </si>
  <si>
    <t>2398</t>
  </si>
  <si>
    <t>El documento a dar de baja se encuentra rechazado</t>
  </si>
  <si>
    <t>2399</t>
  </si>
  <si>
    <t>El tipo de documento modificado por la Nota de credito debe ser boleta electronica</t>
  </si>
  <si>
    <t>2400</t>
  </si>
  <si>
    <t>El tipo de documento modificado por la Nota de debito debe ser boleta electronica</t>
  </si>
  <si>
    <t>2401</t>
  </si>
  <si>
    <t>2402</t>
  </si>
  <si>
    <t>2403</t>
  </si>
  <si>
    <t>2404</t>
  </si>
  <si>
    <t>Documento afectado por la nota electronica no se encuentra autorizado</t>
  </si>
  <si>
    <t>2405</t>
  </si>
  <si>
    <t>Contribuyente no se encuentra autorizado como emisor de boletas electronicas</t>
  </si>
  <si>
    <t>2406</t>
  </si>
  <si>
    <t>Existe mas de un tag sac:AdditionalMonetaryTotal con el mismo ID</t>
  </si>
  <si>
    <t>2407</t>
  </si>
  <si>
    <t>Existe mas de un tag sac:AdditionalProperty con el mismo ID</t>
  </si>
  <si>
    <t>2408</t>
  </si>
  <si>
    <t>El dato ingresado en PriceAmount del Valor referencial unitario por item no cumple con el formato establecido</t>
  </si>
  <si>
    <t>2411</t>
  </si>
  <si>
    <t>Ha consignado mas de un elemento cac:AllowanceCharge con el mismo campo cbc:ChargeIndicator</t>
  </si>
  <si>
    <t>2412</t>
  </si>
  <si>
    <t>Se ha consignado mas de un documento afectado por la nota (tag cac:BillingReference)</t>
  </si>
  <si>
    <t>2413</t>
  </si>
  <si>
    <t>Se ha consignado mas de un motivo o sustento de la nota (tag cac:DiscrepancyResponse/cbc:Description)</t>
  </si>
  <si>
    <t>2414</t>
  </si>
  <si>
    <t>No se ha consignado en la nota el tag cac:DiscrepancyResponse</t>
  </si>
  <si>
    <t>2415</t>
  </si>
  <si>
    <t>Se ha consignado en la nota mas de un tag cac:DiscrepancyResponse</t>
  </si>
  <si>
    <t>2417</t>
  </si>
  <si>
    <t>Debe consignar Valor Referencial unitario por item en operaciones no onerosas</t>
  </si>
  <si>
    <t>2418</t>
  </si>
  <si>
    <t>Si consigna Valor Referencial unitario por item en operaciones no onerosas,la operacion debe ser no onerosa.</t>
  </si>
  <si>
    <t>2419</t>
  </si>
  <si>
    <t>El dato ingresado en AllowanceTotalAmount no cumple con el formato establecido</t>
  </si>
  <si>
    <t>2420</t>
  </si>
  <si>
    <t>Ya transcurrieron mas de 25 dias calendarios para concluir con su proceso de homologacion</t>
  </si>
  <si>
    <t>2421</t>
  </si>
  <si>
    <t>Debe indicar  toda la informacion de  sustento de translado de bienes.</t>
  </si>
  <si>
    <t>2422</t>
  </si>
  <si>
    <t>El valor unitario debe ser menor al precio unitario.</t>
  </si>
  <si>
    <t>2423</t>
  </si>
  <si>
    <t>Si ha consignado monto ISC a nivel de item, debe consignar un monto a nivel de total.</t>
  </si>
  <si>
    <t>2424</t>
  </si>
  <si>
    <t>RC Debe consignar solo un elemento sac:BillingPayment a nivel de item con cbc:InstructionID igual a 05.</t>
  </si>
  <si>
    <t>2425</t>
  </si>
  <si>
    <t>Si la  operacion es gratuita PriceTypeCode =02 y cbc:PriceAmount&gt; 0 el codigo de afectacion de igv debe ser  no onerosa es  decir diferente de 10,20,30.</t>
  </si>
  <si>
    <t>2426</t>
  </si>
  <si>
    <t>Documentos relacionados duplicados en el comprobante.</t>
  </si>
  <si>
    <t>2427</t>
  </si>
  <si>
    <t>Solo debe de existir un tag AdditionalInformation.</t>
  </si>
  <si>
    <t>2428</t>
  </si>
  <si>
    <t>Comprobante no cumple con grupo de facturas con detracciones.</t>
  </si>
  <si>
    <t>2429</t>
  </si>
  <si>
    <t>Comprobante no cumple con grupo de facturas con comercio exterior.</t>
  </si>
  <si>
    <t>2430</t>
  </si>
  <si>
    <t>Comprobante no cumple con grupo de facturas con tag de factura guia.</t>
  </si>
  <si>
    <t>2431</t>
  </si>
  <si>
    <t>Comprobante no cumple con grupo de facturas con tags no tributarios.</t>
  </si>
  <si>
    <t>2432</t>
  </si>
  <si>
    <t>Comprobante no cumple con grupo de boletas con tags no tributarios.</t>
  </si>
  <si>
    <t>2433</t>
  </si>
  <si>
    <t>Comprobante no cumple con grupo de facturas con tag venta itinerante.</t>
  </si>
  <si>
    <t>2434</t>
  </si>
  <si>
    <t>Comprobante no cumple con grupo de boletas con tag venta itinerante.</t>
  </si>
  <si>
    <t>2435</t>
  </si>
  <si>
    <t>Comprobante no cumple con grupo de boletas con ISC.</t>
  </si>
  <si>
    <t>2436</t>
  </si>
  <si>
    <t>Comprobante no cumple con el grupo de boletas de venta con percepcion: El monto de percepcion no existe o es cero.</t>
  </si>
  <si>
    <t>2437</t>
  </si>
  <si>
    <t>Comprobante no cumple con el grupo de boletas de venta con percepcion: Todos los items deben tener código de Afectación al IGV igual a 10.</t>
  </si>
  <si>
    <t>2438</t>
  </si>
  <si>
    <t>Comprobante no cumple con grupo de facturas con tag venta anticipada I.</t>
  </si>
  <si>
    <t>2439</t>
  </si>
  <si>
    <t>Comprobante no cumple con grupo de facturas con tag venta anticipada II.</t>
  </si>
  <si>
    <t>2500</t>
  </si>
  <si>
    <t>Ingresar descripción y valor venta por ítem para documento de anticipos.</t>
  </si>
  <si>
    <t>2501</t>
  </si>
  <si>
    <t>Valor venta debe ser mayor a cero.</t>
  </si>
  <si>
    <t>2502</t>
  </si>
  <si>
    <t>El importe total para tipo de operación Venta interna-Anticipos debe ser mayor a cero.</t>
  </si>
  <si>
    <t>2503</t>
  </si>
  <si>
    <t>PaidAmount: monto anticipado por documento debe ser mayor a cero.</t>
  </si>
  <si>
    <t>2504</t>
  </si>
  <si>
    <t>Falta referencia de la factura relacionada con anticipo.</t>
  </si>
  <si>
    <t>2505</t>
  </si>
  <si>
    <t>Código de documento de referencia debe ser 02 o 03.</t>
  </si>
  <si>
    <t>2506</t>
  </si>
  <si>
    <t>cac:PrepaidPayment/cbc:ID: Factura o boleta no existe o comunicada de Baja.</t>
  </si>
  <si>
    <t>2507</t>
  </si>
  <si>
    <t>Factura relacionada con anticipo no corresponde como factura de anticipo.</t>
  </si>
  <si>
    <t>2508</t>
  </si>
  <si>
    <t>Ingresar documentos por anticipos.</t>
  </si>
  <si>
    <t>2509</t>
  </si>
  <si>
    <t>Total de anticipos diferente a los montos anticipados por documento.</t>
  </si>
  <si>
    <t>2510</t>
  </si>
  <si>
    <t>Nro nombre del documento no tiene el formato correcto.</t>
  </si>
  <si>
    <t>2511</t>
  </si>
  <si>
    <t>El tipo de documento no es aceptado.</t>
  </si>
  <si>
    <t>2512</t>
  </si>
  <si>
    <t>No existe información de serie o número.</t>
  </si>
  <si>
    <t>2513</t>
  </si>
  <si>
    <t>2514</t>
  </si>
  <si>
    <t>No existe información de receptor de documento.</t>
  </si>
  <si>
    <t>2515</t>
  </si>
  <si>
    <t>Dato ingresado no cumple con catalogo 6.</t>
  </si>
  <si>
    <t>2516</t>
  </si>
  <si>
    <t>Debe indicar tipo de documento.</t>
  </si>
  <si>
    <t>2517</t>
  </si>
  <si>
    <t>Dato no cumple con formato establecido.</t>
  </si>
  <si>
    <t>2518</t>
  </si>
  <si>
    <t>Calculo IGV no es correcto.</t>
  </si>
  <si>
    <t>2519</t>
  </si>
  <si>
    <t>El importe total no coincide con la sumatoria de los valores de venta mas los tributos mas los cargos menos los descuentos que no afectan la base imponible</t>
  </si>
  <si>
    <t>2520</t>
  </si>
  <si>
    <t>El tipo documento del emisor que realiza el anticipo debe ser 6 del catalogo de tipo de documento.</t>
  </si>
  <si>
    <t>2521</t>
  </si>
  <si>
    <t>El dato ingresado debe indicar SERIE-CORRELATIVO del documento que se realizo el anticipo.</t>
  </si>
  <si>
    <t>2522</t>
  </si>
  <si>
    <t>No existe información del documento del anticipo.</t>
  </si>
  <si>
    <t>2523</t>
  </si>
  <si>
    <t>GrossWeightMeasure – El dato ingresado no cumple con el formato establecido.</t>
  </si>
  <si>
    <t>2524</t>
  </si>
  <si>
    <t>2525</t>
  </si>
  <si>
    <t>El dato ingresado en Quantity no cumple con el formato establecido.</t>
  </si>
  <si>
    <t>2526</t>
  </si>
  <si>
    <t>El dato ingresado en Percent no cumple con el formato establecido.</t>
  </si>
  <si>
    <t>2527</t>
  </si>
  <si>
    <t>PrepaidAmount: Monto total anticipado debe ser mayor a cero.</t>
  </si>
  <si>
    <t>2528</t>
  </si>
  <si>
    <t>cac:OriginatorDocumentReference/cbc:ID/@SchemaID – El tipo documento debe ser 6 del catalogo de tipo de documento.</t>
  </si>
  <si>
    <t>2529</t>
  </si>
  <si>
    <t>RUC que emitio documento de anticipo, no existe.</t>
  </si>
  <si>
    <t>2530</t>
  </si>
  <si>
    <t>RUC que solicita la emision de la factura, no existe.</t>
  </si>
  <si>
    <t>2531</t>
  </si>
  <si>
    <t>Codigo del Local Anexo del emisor no existe.</t>
  </si>
  <si>
    <t>2532</t>
  </si>
  <si>
    <t>No existe información de modalidad de transporte.</t>
  </si>
  <si>
    <t>2533</t>
  </si>
  <si>
    <t>Si ha consignado Transporte Privado, debe consignar Licencia de conducir, Placa, N constancia de inscripcion y marca del vehiculo.</t>
  </si>
  <si>
    <t>2534</t>
  </si>
  <si>
    <t>Si ha consignado Transporte Público, debe consignar Datos del transportista.</t>
  </si>
  <si>
    <t>2535</t>
  </si>
  <si>
    <t>La nota de crédito por otros conceptos tributarios debe tener Otros Documentos Relacionados.</t>
  </si>
  <si>
    <t>2536</t>
  </si>
  <si>
    <t>Serie y numero no se encuentra registrado como baja por cambio de destinatario.</t>
  </si>
  <si>
    <t>2537</t>
  </si>
  <si>
    <t>cac:OrderReference/cac:DocumentReference/cbc:DocumentTypeCode - El tipo de documento de serie y número dado de baja es incorrecta.</t>
  </si>
  <si>
    <t>2538</t>
  </si>
  <si>
    <t>El contribuyente no se encuentra autorizado como emisor electronico de Guía o de factura o de boletaFactura GEM.</t>
  </si>
  <si>
    <t>2539</t>
  </si>
  <si>
    <t>El contribuyente no esta activo.</t>
  </si>
  <si>
    <t>2540</t>
  </si>
  <si>
    <t>El contribuyente no esta habido.</t>
  </si>
  <si>
    <t>2541</t>
  </si>
  <si>
    <t>El XML no contiene el tag o no existe informacion del tipo de documento identidad del remitente.</t>
  </si>
  <si>
    <t>2542</t>
  </si>
  <si>
    <t>cac:DespatchSupplierParty/cbc:CustomerAssignedAccountID@schemeID - El valor ingresado como tipo de documento identidad del remitente es incorrecta.</t>
  </si>
  <si>
    <t>2543</t>
  </si>
  <si>
    <t>El XML no contiene el tag o no existe informacion de la dirección completa y detallada en domicilio fiscal.</t>
  </si>
  <si>
    <t>2544</t>
  </si>
  <si>
    <t>El XML no contiene el tag o no existe información de la provincia en domicilio fiscal.</t>
  </si>
  <si>
    <t>2545</t>
  </si>
  <si>
    <t>El XML no contiene el tag o no existe información del departamento en domicilio fiscal.</t>
  </si>
  <si>
    <t>2546</t>
  </si>
  <si>
    <t>El XML no contiene el tag o no existe información del distrito en domicilio fiscal.</t>
  </si>
  <si>
    <t>2547</t>
  </si>
  <si>
    <t>El XML no contiene el tag o no existe información del país en domicilio fiscal.</t>
  </si>
  <si>
    <t>2548</t>
  </si>
  <si>
    <t>El valor del país inválido.</t>
  </si>
  <si>
    <t>2549</t>
  </si>
  <si>
    <t>El XML no contiene el tag o no existe informacion del tipo de documento identidad del destinatario.</t>
  </si>
  <si>
    <t>2550</t>
  </si>
  <si>
    <t>cac:DeliveryCustomerParty/cbc:CustomerAssignedAccountID@schemeID - El dato ingresado de tipo de documento identidad del destinatario no cumple con el estandar.</t>
  </si>
  <si>
    <t>2551</t>
  </si>
  <si>
    <t>El XML no contiene el tag o no existe informacion de CustomerAssignedAccountID del proveedor de servicios.</t>
  </si>
  <si>
    <t>2552</t>
  </si>
  <si>
    <t>El XML no contiene el tag o no existe informacion del tipo de documento identidad del proveedor.</t>
  </si>
  <si>
    <t>2553</t>
  </si>
  <si>
    <t>cac:SellerSupplierParty/cbc:CustomerAssignedAccountID@schemeID - El dato ingresado no es valido.</t>
  </si>
  <si>
    <t>2554</t>
  </si>
  <si>
    <t>Para el motivo de traslado ingresado el Destinatario debe ser igual al remitente.</t>
  </si>
  <si>
    <t>2555</t>
  </si>
  <si>
    <t>Destinatario no debe ser igual al remitente.</t>
  </si>
  <si>
    <t>2556</t>
  </si>
  <si>
    <t>cbc:TransportModeCode -  dato ingresado no es valido.</t>
  </si>
  <si>
    <t>2557</t>
  </si>
  <si>
    <t>La fecha del StartDate no debe ser menor al Today.</t>
  </si>
  <si>
    <t>2558</t>
  </si>
  <si>
    <t>El XML no contiene el tag o no existe informacion en Numero de Ruc del transportista.</t>
  </si>
  <si>
    <t>2559</t>
  </si>
  <si>
    <t>/DespatchAdvice/cac:Shipment/cac:ShipmentStage/cac:CarrierParty/cac:PartyIdentification/cbc:ID  - El dato ingresado no cumple con el formato establecido.</t>
  </si>
  <si>
    <t>2560</t>
  </si>
  <si>
    <t>Transportista  no debe ser igual al remitente o destinatario.</t>
  </si>
  <si>
    <t>2561</t>
  </si>
  <si>
    <t>El XML no contiene el tag o no existe informacion del tipo de documento identidad del transportista.</t>
  </si>
  <si>
    <t>2562</t>
  </si>
  <si>
    <t>/DespatchAdvice/cac:Shipment/cac:ShipmentStage/cac:CarrierParty/cac:PartyIdentification/cbc:ID@schemeID  - El dato ingresado no es valido.</t>
  </si>
  <si>
    <t>2563</t>
  </si>
  <si>
    <t>El XML no contiene el tag o no existe informacion de Apellido, Nombre o razon social del transportista.</t>
  </si>
  <si>
    <t>2564</t>
  </si>
  <si>
    <t>Razon social transportista - El dato ingresado no cumple con el formato establecido.</t>
  </si>
  <si>
    <t>2565</t>
  </si>
  <si>
    <t>El XML no contiene el tag o no existe informacion del tipo de unidad de transporte.</t>
  </si>
  <si>
    <t>2566</t>
  </si>
  <si>
    <t>El XML no contiene el tag o no existe informacion del Numero de placa del vehículo.</t>
  </si>
  <si>
    <t>2567</t>
  </si>
  <si>
    <t>Numero de placa del vehículo - El dato ingresado no cumple con el formato establecido.</t>
  </si>
  <si>
    <t>2568</t>
  </si>
  <si>
    <t>El XML no contiene el tag o no existe informacion en el Numero de documento de identidad del conductor.</t>
  </si>
  <si>
    <t>2569</t>
  </si>
  <si>
    <t>Documento identidad del conductor - El dato ingresado no cumple con el formato establecido.</t>
  </si>
  <si>
    <t>2570</t>
  </si>
  <si>
    <t>El XML no contiene el tag o no existe informacion del tipo de documento identidad del conductor.</t>
  </si>
  <si>
    <t>2571</t>
  </si>
  <si>
    <t>cac:DriverPerson/ID@schemeID - El valor ingresado de tipo de documento identidad de conductor es incorrecto.</t>
  </si>
  <si>
    <t>2572</t>
  </si>
  <si>
    <t>El XML no contiene el tag o no existe informacion del Numero de licencia del conductor.</t>
  </si>
  <si>
    <t>2573</t>
  </si>
  <si>
    <t>Numero de licencia del conductor - El dato ingresado no cumple con el formato establecido.</t>
  </si>
  <si>
    <t>2574</t>
  </si>
  <si>
    <t>El XML no contiene el tag o no existe informacion de direccion detallada de punto de llegada.</t>
  </si>
  <si>
    <t>2575</t>
  </si>
  <si>
    <t>El XML no contiene el tag o no existe informacion de CityName.</t>
  </si>
  <si>
    <t>2576</t>
  </si>
  <si>
    <t>El XML no contiene el tag o no existe informacion de District.</t>
  </si>
  <si>
    <t>2577</t>
  </si>
  <si>
    <t>El XML no contiene el tag o no existe informacion de direccion detallada de punto de partida.</t>
  </si>
  <si>
    <t>2578</t>
  </si>
  <si>
    <t>2579</t>
  </si>
  <si>
    <t>2580</t>
  </si>
  <si>
    <t>El XML No contiene el tag o no existe información de la cantidad del item.</t>
  </si>
  <si>
    <t>2600</t>
  </si>
  <si>
    <t>El comprobante fue enviado fuera del plazo permitido.</t>
  </si>
  <si>
    <t>2601</t>
  </si>
  <si>
    <t>Señor contribuyente a la fecha no se encuentra registrado ó habilitado con la condición de Agente de percepción.</t>
  </si>
  <si>
    <t>2602</t>
  </si>
  <si>
    <t>El régimen percepción enviado no corresponde con su condición de Agente de percepción.</t>
  </si>
  <si>
    <t>2603</t>
  </si>
  <si>
    <t>La tasa de percepción enviada no corresponde con el régimen de percepción.</t>
  </si>
  <si>
    <t>2604</t>
  </si>
  <si>
    <t>El Cliente no puede ser el mismo que el Emisor del comprobante de percepción.</t>
  </si>
  <si>
    <t>2605</t>
  </si>
  <si>
    <t>2606</t>
  </si>
  <si>
    <t>Documento de identidad del Cliente no existe.</t>
  </si>
  <si>
    <t>2607</t>
  </si>
  <si>
    <t>La moneda del importe de cobro debe ser la misma que la del documento relacionado.</t>
  </si>
  <si>
    <t>2608</t>
  </si>
  <si>
    <t>Los montos de pago, percibidos y montos cobrados consignados para el documento relacionado no son correctos.</t>
  </si>
  <si>
    <t>2609</t>
  </si>
  <si>
    <t>El comprobante electrónico enviado no se encuentra registrado en la SUNAT.</t>
  </si>
  <si>
    <t>2610</t>
  </si>
  <si>
    <t>La fecha de emisión, Importe total del comprobante y la moneda del comprobante electrónico enviado no son los registrados en los Sistemas de SUNAT.</t>
  </si>
  <si>
    <t>2611</t>
  </si>
  <si>
    <t>El comprobante electrónico no ha sido emitido al cliente.</t>
  </si>
  <si>
    <t>2612</t>
  </si>
  <si>
    <t>La fecha de cobro debe estar entre el primer día calendario del mes al cual corresponde la fecha de emisión del comprobante de percepción o desde la fecha de emisión del comprobante relacionado.</t>
  </si>
  <si>
    <t>2613</t>
  </si>
  <si>
    <t>El Nro. de documento con número de cobro ya se encuentra en la Relación de Documentos Relacionados agregados.</t>
  </si>
  <si>
    <t>2614</t>
  </si>
  <si>
    <t>El Nro. de documento con el número de cobro ya se encuentra registrado como pago realizado.</t>
  </si>
  <si>
    <t>2615</t>
  </si>
  <si>
    <t>Importe total percibido debe ser igual a la suma de los importes percibidos por cada documento relacionado.</t>
  </si>
  <si>
    <t>2616</t>
  </si>
  <si>
    <t>Importe total cobrado debe ser igual a la suma de los importe totales cobrados por cada documento relacionado.</t>
  </si>
  <si>
    <t>2617</t>
  </si>
  <si>
    <t>Señor contribuyente a la fecha no se encuentra registrado ó habilitado con la condición de Agente de retención.</t>
  </si>
  <si>
    <t>2618</t>
  </si>
  <si>
    <t>El régimen retención enviado no corresponde con su condición de Agente de retención.</t>
  </si>
  <si>
    <t>2619</t>
  </si>
  <si>
    <t>La tasa de retención enviada no corresponde con el régimen de retención.</t>
  </si>
  <si>
    <t>2620</t>
  </si>
  <si>
    <t>El Proveedor no puede ser el mismo que el Emisor del comprobante de retención.</t>
  </si>
  <si>
    <t>2621</t>
  </si>
  <si>
    <t>Número de RUC del Proveedor no existe.</t>
  </si>
  <si>
    <t>2622</t>
  </si>
  <si>
    <t>La moneda del importe de pago debe ser la misma que la del documento relacionado.</t>
  </si>
  <si>
    <t>2623</t>
  </si>
  <si>
    <t>Los montos de pago, retenidos y montos pagados consignados para el documento relacionado no son correctos.</t>
  </si>
  <si>
    <t>2624</t>
  </si>
  <si>
    <t>El comprobante electrónico no ha sido emitido por el proveedor.</t>
  </si>
  <si>
    <t>2625</t>
  </si>
  <si>
    <t>La fecha de pago debe estar entre el primer día calendario del mes al cual corresponde la fecha de emisión del comprobante de retención o desde la fecha de emisión del comprobante relacionado.</t>
  </si>
  <si>
    <t>2626</t>
  </si>
  <si>
    <t>El Nro. de documento con el número de pago ya se encuentra en la Relación de Documentos Relacionados agregados.</t>
  </si>
  <si>
    <t>2627</t>
  </si>
  <si>
    <t>El Nro. de documento con el número de pago ya se encuentra registrado como pago realizado.</t>
  </si>
  <si>
    <t>2628</t>
  </si>
  <si>
    <t>Importe total retenido debe ser igual a la suma de los importes retenidos por cada documento relacionado.</t>
  </si>
  <si>
    <t>2629</t>
  </si>
  <si>
    <t>Importe total pagado debe ser igual a la suma de los importes pagados por cada documento relacionado.</t>
  </si>
  <si>
    <t>2630</t>
  </si>
  <si>
    <t>La serie o numero del documento(01) modificado por la Nota de Credito no cumple con el formato establecido para tipo codigo Nota Credito 10.</t>
  </si>
  <si>
    <t>2631</t>
  </si>
  <si>
    <t>La serie o numero del documento(12) modificado por la Nota de Credito no cumple con el formato establecido para tipo codigo Nota Credito 10.</t>
  </si>
  <si>
    <t>2632</t>
  </si>
  <si>
    <t>La serie o numero del documento(56) modificado por la Nota de Credito no cumple con el formato establecido para tipo codigo Nota Credito 10.</t>
  </si>
  <si>
    <t>2633</t>
  </si>
  <si>
    <t>La serie o numero del documento(03) modificado por la Nota de Credito no cumple con el formato establecido para tipo codigo Nota Credito 10.</t>
  </si>
  <si>
    <t>2634</t>
  </si>
  <si>
    <t>ReferenceID - El dato ingresado debe indicar serie correcta del documento al que se relaciona la Nota tipo 10.</t>
  </si>
  <si>
    <t>2635</t>
  </si>
  <si>
    <t>Debe existir DocumentTypeCode de Otros documentos relacionados con valor 99 para un tipo codigo Nota Credito 10.</t>
  </si>
  <si>
    <t>2636</t>
  </si>
  <si>
    <t>No existe datos del ID de los documentos relacionados con valor 99 para un tipo codigo Nota Credito 10.</t>
  </si>
  <si>
    <t>2637</t>
  </si>
  <si>
    <t>No existe datos del DocumentType de los documentos relacionados con valor 99 para un tipo codigo Nota Credito 10.</t>
  </si>
  <si>
    <t>2640</t>
  </si>
  <si>
    <t>Operacion gratuita, solo debe consignar un monto referencial</t>
  </si>
  <si>
    <t>2642</t>
  </si>
  <si>
    <t>Operaciones de exportacion, deben consignar Tipo Afectacion igual a 40</t>
  </si>
  <si>
    <t>2643</t>
  </si>
  <si>
    <t>Factura de operacion sujeta IVAP debe consignar Monto de impuestos por item</t>
  </si>
  <si>
    <t>2644</t>
  </si>
  <si>
    <t>Comprobante operacion sujeta IVAP solo debe tener ítems con código de afectación del IGV igual a 17</t>
  </si>
  <si>
    <t>2645</t>
  </si>
  <si>
    <t>Factura de operacion sujeta a IVAP debe consignar items con codigo de tributo 1000</t>
  </si>
  <si>
    <t>2646</t>
  </si>
  <si>
    <t>Factura de operacion sujeta a IVAP debe consignar  items con nombre  de tributo IVAP</t>
  </si>
  <si>
    <t>2647</t>
  </si>
  <si>
    <t>Código tributo  UN/ECE debe ser VAT</t>
  </si>
  <si>
    <t>2648</t>
  </si>
  <si>
    <t>Factura de operacion sujeta al IVAP, solo puede consignar informacion para operacion gravadas</t>
  </si>
  <si>
    <t>2649</t>
  </si>
  <si>
    <t>Operación sujeta al IVAP, debe consignar monto en total operaciones gravadas</t>
  </si>
  <si>
    <t>2650</t>
  </si>
  <si>
    <t>Factura de operacion sujeta al IVAP , no debe consignar valor para ISC o debe ser 0</t>
  </si>
  <si>
    <t>2651</t>
  </si>
  <si>
    <t>Factura de operacion sujeta al IVAP , no debe consignar valor para IGV o debe ser 0</t>
  </si>
  <si>
    <t>2652</t>
  </si>
  <si>
    <t>Factura de operacion sujeta al IVAP , debe registrar mensaje 2007</t>
  </si>
  <si>
    <t>2653</t>
  </si>
  <si>
    <t>Servicios prestados No domiciliados. Total IGV debe se mayor a cero</t>
  </si>
  <si>
    <t>2654</t>
  </si>
  <si>
    <t>Servicios prestados No domiciliados. Código tributo a consignar debe ser 1000</t>
  </si>
  <si>
    <t>2655</t>
  </si>
  <si>
    <t>Servicios prestados No domiciliados. El código de afectación debe ser 40</t>
  </si>
  <si>
    <t>2656</t>
  </si>
  <si>
    <t>Servicios prestados No domiciliados. Código tributo  UN/ECE debe ser VAT</t>
  </si>
  <si>
    <t>2657</t>
  </si>
  <si>
    <t>El Nro. de documento ya fué utilizado en la emision de CPE.</t>
  </si>
  <si>
    <t>2658</t>
  </si>
  <si>
    <t>El Nro. de documento no se ha informado o no se encuentra en estado Revertido</t>
  </si>
  <si>
    <t>2659</t>
  </si>
  <si>
    <t>La fecha de cobro de cada documento relacionado deben ser del mismo Periodo (mm/aaaa), asimismo estas fechas podrán ser menores o iguales a la fecha de emisión del comprobante de percepción</t>
  </si>
  <si>
    <t>2660</t>
  </si>
  <si>
    <t>Los datos del CPE revertido no corresponden a los registrados en la SUNAT</t>
  </si>
  <si>
    <t>2661</t>
  </si>
  <si>
    <t>La fecha de cobro de cada documento relacionado deben ser del mismo Periodo (mm/aaaa), asimismo estas fechas podrán ser menores o iguales a la fecha de emisión del comprobante de retencion</t>
  </si>
  <si>
    <t>2662</t>
  </si>
  <si>
    <t>El Nro. de documento ya fué utilizado en la emision de CRE.</t>
  </si>
  <si>
    <t>2663</t>
  </si>
  <si>
    <t>2664</t>
  </si>
  <si>
    <t>El calculo de la base imponible de percepción y el monto de la percepción no coincide con el monto total informado.</t>
  </si>
  <si>
    <t>2665</t>
  </si>
  <si>
    <t>El contribuyente no se encuentra autorizado a emitir Tickets</t>
  </si>
  <si>
    <t>2666</t>
  </si>
  <si>
    <t>Las percepciones son solo válidas para boletas de venta al contado.</t>
  </si>
  <si>
    <t>2667</t>
  </si>
  <si>
    <t>2668</t>
  </si>
  <si>
    <t>Importe total cobrado debe ser igual a la suma de los importes cobrados por cada documento relacionado.</t>
  </si>
  <si>
    <t>2669</t>
  </si>
  <si>
    <t>El dato ingresado en TotalInvoiceAmount debe ser numérico mayor a cero</t>
  </si>
  <si>
    <t>2670</t>
  </si>
  <si>
    <t>La razón social no corresponde al ruc informado.</t>
  </si>
  <si>
    <t>2671</t>
  </si>
  <si>
    <t>2672</t>
  </si>
  <si>
    <t>La fecha de generación del documento revertido debe ser menor o igual a la fecha actual.</t>
  </si>
  <si>
    <t>2673</t>
  </si>
  <si>
    <t>El dato ingresado no cumple con el formato RR-fecha-correlativo.</t>
  </si>
  <si>
    <t>2674</t>
  </si>
  <si>
    <t>El dato ingresado  no cumple con el formato de DocumentSerialID, para DocumentTypeCode con valor 20.</t>
  </si>
  <si>
    <t>2675</t>
  </si>
  <si>
    <t>El dato ingresado  no cumple con el formato de DocumentSerialID, para DocumentTypeCode con valor 40.</t>
  </si>
  <si>
    <t>2676</t>
  </si>
  <si>
    <t>El XML no contiene el tag o no existe información del número de RUC del emisor</t>
  </si>
  <si>
    <t>2677</t>
  </si>
  <si>
    <t>El valor ingresado como número de RUC del emisor es incorrecto</t>
  </si>
  <si>
    <t>2678</t>
  </si>
  <si>
    <t>El XML no contiene el atributo o no existe información del tipo de documento del emisor</t>
  </si>
  <si>
    <t>2679</t>
  </si>
  <si>
    <t>El XML no contiene el tag o no existe información del número de documento de identidad del cliente</t>
  </si>
  <si>
    <t>2680</t>
  </si>
  <si>
    <t>El valor ingresado como documento de identidad del cliente es incorrecto</t>
  </si>
  <si>
    <t>2681</t>
  </si>
  <si>
    <t>El XML no contiene el atributo o no existe información del tipo de documento del cliente</t>
  </si>
  <si>
    <t>2682</t>
  </si>
  <si>
    <t>El valor ingresado como tipo de documento del cliente es incorrecto</t>
  </si>
  <si>
    <t>2683</t>
  </si>
  <si>
    <t>El XML no contiene el tag o no existe información del Importe total Percibido</t>
  </si>
  <si>
    <t>2684</t>
  </si>
  <si>
    <t>El XML no contiene el tag o no existe información de la moneda del Importe total Percibido</t>
  </si>
  <si>
    <t>2685</t>
  </si>
  <si>
    <t>El valor de la moneda del Importe total Percibido debe ser PEN</t>
  </si>
  <si>
    <t>2686</t>
  </si>
  <si>
    <t>El XML no contiene el tag o no existe información del Importe total Cobrado</t>
  </si>
  <si>
    <t>2687</t>
  </si>
  <si>
    <t>El dato ingresado en SUNATTotalCashed debe ser numérico mayor a cero</t>
  </si>
  <si>
    <t>2689</t>
  </si>
  <si>
    <t>El XML no contiene el tag o no existe información de la moneda del Importe total Cobrado</t>
  </si>
  <si>
    <t>2690</t>
  </si>
  <si>
    <t>El valor de la moneda del Importe total Cobrado debe ser PEN</t>
  </si>
  <si>
    <t>2691</t>
  </si>
  <si>
    <t>El XML no contiene el tag o no existe información del tipo de documento relacionado</t>
  </si>
  <si>
    <t>2692</t>
  </si>
  <si>
    <t>El tipo de documento relacionado no es válido</t>
  </si>
  <si>
    <t>2693</t>
  </si>
  <si>
    <t>El XML no contiene el tag o no existe información del número de documento relacionado</t>
  </si>
  <si>
    <t>2694</t>
  </si>
  <si>
    <t>El número de documento relacionado no está permitido o no es valido</t>
  </si>
  <si>
    <t>2695</t>
  </si>
  <si>
    <t>El XML no contiene el tag o no existe información del Importe total documento Relacionado</t>
  </si>
  <si>
    <t>2696</t>
  </si>
  <si>
    <t>El dato ingresado en el importe total documento relacionado debe ser numérico mayor a cero</t>
  </si>
  <si>
    <t>2697</t>
  </si>
  <si>
    <t>El XML no contiene el tag o no existe información del número de cobro</t>
  </si>
  <si>
    <t>2698</t>
  </si>
  <si>
    <t>El dato ingresado en el número de cobro no es válido</t>
  </si>
  <si>
    <t>2699</t>
  </si>
  <si>
    <t>El XML no contiene el tag o no existe información del Importe del cobro</t>
  </si>
  <si>
    <t>2700</t>
  </si>
  <si>
    <t>El dato ingresado en el Importe del cobro debe ser numérico mayor a cero</t>
  </si>
  <si>
    <t>2701</t>
  </si>
  <si>
    <t>El XML no contiene el tag o no existe información de la moneda del documento Relacionado</t>
  </si>
  <si>
    <t>2702</t>
  </si>
  <si>
    <t>El XML no contiene el tag o no existe información de la fecha de cobro del documento Relacionado</t>
  </si>
  <si>
    <t>2703</t>
  </si>
  <si>
    <t>La fecha de cobro del documento relacionado no es válido</t>
  </si>
  <si>
    <t>2704</t>
  </si>
  <si>
    <t>El XML no contiene el tag o no existe información del Importe percibido</t>
  </si>
  <si>
    <t>2705</t>
  </si>
  <si>
    <t>El dato ingresado en el Importe percibido debe ser numérico mayor a cero</t>
  </si>
  <si>
    <t>2706</t>
  </si>
  <si>
    <t>El XML no contiene el tag o no existe información de la moneda de importe percibido</t>
  </si>
  <si>
    <t>2707</t>
  </si>
  <si>
    <t>El valor de la moneda de importe percibido debe ser PEN</t>
  </si>
  <si>
    <t>2708</t>
  </si>
  <si>
    <t>El XML no contiene el tag o no existe información de la Fecha de Percepción</t>
  </si>
  <si>
    <t>2709</t>
  </si>
  <si>
    <t>La fecha de percepción no es válido</t>
  </si>
  <si>
    <t>2710</t>
  </si>
  <si>
    <t>El XML no contiene el tag o no existe información del Monto total a cobrar</t>
  </si>
  <si>
    <t>2711</t>
  </si>
  <si>
    <t>El dato ingresado en el Monto total a cobrar debe ser numérico mayor a cero</t>
  </si>
  <si>
    <t>2712</t>
  </si>
  <si>
    <t>El XML no contiene el tag o no existe información de la moneda del Monto total a cobrar</t>
  </si>
  <si>
    <t>2713</t>
  </si>
  <si>
    <t>El valor de la moneda del Monto total a cobrar debe ser PEN</t>
  </si>
  <si>
    <t>2714</t>
  </si>
  <si>
    <t>El valor de la moneda de referencia para el tipo de cambio no es válido</t>
  </si>
  <si>
    <t>2715</t>
  </si>
  <si>
    <t>El valor de la moneda objetivo para la Tasa de Cambio debe ser PEN</t>
  </si>
  <si>
    <t>2716</t>
  </si>
  <si>
    <t>El dato ingresado en el tipo de cambio debe ser numérico mayor a cero</t>
  </si>
  <si>
    <t>2717</t>
  </si>
  <si>
    <t>La fecha de cambio no es válido</t>
  </si>
  <si>
    <t>2718</t>
  </si>
  <si>
    <t>El valor de la moneda del documento Relacionado no es válido</t>
  </si>
  <si>
    <t>2719</t>
  </si>
  <si>
    <t>El XML no contiene el tag o no existe información de la moneda de referencia para el tipo de cambio</t>
  </si>
  <si>
    <t>2720</t>
  </si>
  <si>
    <t>El XML no contiene el tag o no existe información de la moneda objetivo para la Tasa de Cambio</t>
  </si>
  <si>
    <t>2721</t>
  </si>
  <si>
    <t>El XML no contiene el tag o no existe información del tipo de cambio</t>
  </si>
  <si>
    <t>2722</t>
  </si>
  <si>
    <t>El XML no contiene el tag o no existe información de la fecha de cambio</t>
  </si>
  <si>
    <t>2723</t>
  </si>
  <si>
    <t>El XML no contiene el tag o no existe información del número de documento de identidad del proveedor</t>
  </si>
  <si>
    <t>2724</t>
  </si>
  <si>
    <t>El valor ingresado como documento de identidad del proveedor es incorrecto</t>
  </si>
  <si>
    <t>2725</t>
  </si>
  <si>
    <t>El XML no contiene el tag o no existe información del Importe total Retenido</t>
  </si>
  <si>
    <t>2726</t>
  </si>
  <si>
    <t>El XML no contiene el tag o no existe información de la moneda del Importe total Retenido</t>
  </si>
  <si>
    <t>2727</t>
  </si>
  <si>
    <t>2728</t>
  </si>
  <si>
    <t>El valor de la moneda del Importe total Retenido debe ser PEN</t>
  </si>
  <si>
    <t>2729</t>
  </si>
  <si>
    <t>El XML no contiene el tag o no existe información del Importe total Pagado</t>
  </si>
  <si>
    <t>2730</t>
  </si>
  <si>
    <t>El dato ingresado en SUNATTotalPaid debe ser numérico mayor a cero</t>
  </si>
  <si>
    <t>2731</t>
  </si>
  <si>
    <t>El XML no contiene el tag o no existe información de la moneda del Importe total Pagado</t>
  </si>
  <si>
    <t>2732</t>
  </si>
  <si>
    <t>El valor de la moneda del Importe total Pagado debe ser PEN</t>
  </si>
  <si>
    <t>2733</t>
  </si>
  <si>
    <t>El XML no contiene el tag o no existe información del número de pago</t>
  </si>
  <si>
    <t>2734</t>
  </si>
  <si>
    <t>El dato ingresado en el número de pago no es válido</t>
  </si>
  <si>
    <t>2735</t>
  </si>
  <si>
    <t>El XML no contiene el tag o no existe información del Importe del pago</t>
  </si>
  <si>
    <t>2736</t>
  </si>
  <si>
    <t>El dato ingresado en el Importe del pago debe ser numérico mayor a cero</t>
  </si>
  <si>
    <t>2737</t>
  </si>
  <si>
    <t>El XML no contiene el tag o no existe información de la fecha de pago del documento Relacionado</t>
  </si>
  <si>
    <t>2738</t>
  </si>
  <si>
    <t>La fecha de pago del documento relacionado no es válido</t>
  </si>
  <si>
    <t>2739</t>
  </si>
  <si>
    <t>El XML no contiene el tag o no existe información del Importe retenido</t>
  </si>
  <si>
    <t>2740</t>
  </si>
  <si>
    <t>El dato ingresado en el Importe retenido debe ser numérico mayor a cero</t>
  </si>
  <si>
    <t>2741</t>
  </si>
  <si>
    <t>El XML no contiene el tag o no existe información de la moneda de importe retenido</t>
  </si>
  <si>
    <t>2742</t>
  </si>
  <si>
    <t>El valor de la moneda de importe retenido debe ser PEN</t>
  </si>
  <si>
    <t>2743</t>
  </si>
  <si>
    <t>El XML no contiene el tag o no existe información de la Fecha de Retención</t>
  </si>
  <si>
    <t>2744</t>
  </si>
  <si>
    <t>La fecha de retención no es válido</t>
  </si>
  <si>
    <t>2745</t>
  </si>
  <si>
    <t>El XML no contiene el tag o no existe información del Importe total a pagar (neto)</t>
  </si>
  <si>
    <t>2746</t>
  </si>
  <si>
    <t>El dato ingresado en el Importe total a pagar (neto) debe ser numérico mayor a cero</t>
  </si>
  <si>
    <t>2747</t>
  </si>
  <si>
    <t>El XML no contiene el tag o no existe información de la Moneda del monto neto pagado</t>
  </si>
  <si>
    <t>2748</t>
  </si>
  <si>
    <t>El valor de la Moneda del monto neto pagado debe ser PEN</t>
  </si>
  <si>
    <t>2749</t>
  </si>
  <si>
    <t>La moneda de referencia para el tipo de cambio debe ser la misma que la del documento relacionado</t>
  </si>
  <si>
    <t>2750</t>
  </si>
  <si>
    <t>El comprobante que desea revertir no existe.</t>
  </si>
  <si>
    <t>2751</t>
  </si>
  <si>
    <t>El comprobante fue informado previamente en una reversión.</t>
  </si>
  <si>
    <t>2753</t>
  </si>
  <si>
    <t>No debe existir mas de una referencia en guía dada de baja.</t>
  </si>
  <si>
    <t>2754</t>
  </si>
  <si>
    <t>El tipo de documento de la guia dada de baja es incorrecto (tipo documento = 09).</t>
  </si>
  <si>
    <t>2755</t>
  </si>
  <si>
    <t>El tipo de documento relacionado es incorrecto (ver catalogo nro 21).</t>
  </si>
  <si>
    <t>2756</t>
  </si>
  <si>
    <t>El numero de documento relacionado no cumple con el estandar.</t>
  </si>
  <si>
    <t>2757</t>
  </si>
  <si>
    <t>El XML no contiene el tag o no existe información del número de documento de identidad del destinatario.</t>
  </si>
  <si>
    <t>2758</t>
  </si>
  <si>
    <t>El valor ingresado como numero de documento de identidad del destinatario no cumple con el estandar.</t>
  </si>
  <si>
    <t>2759</t>
  </si>
  <si>
    <t>El XML no contiene el atributo o no existe información del tipo de documento del destinatario.</t>
  </si>
  <si>
    <t>2760</t>
  </si>
  <si>
    <t>El valor ingresado como tipo de documento del destinatario es incorrecto.</t>
  </si>
  <si>
    <t>2761</t>
  </si>
  <si>
    <t>El XML no contiene el atributo o no existe información del nombre o razon social del destinatario.</t>
  </si>
  <si>
    <t>2762</t>
  </si>
  <si>
    <t>El valor ingresado como tipo de documento del nombre o razon social del destinatario es incorrecto.</t>
  </si>
  <si>
    <t>2763</t>
  </si>
  <si>
    <t>El XML no contiene el tag o no existe información del número de documento de identidad del tercero relacionado.</t>
  </si>
  <si>
    <t>2764</t>
  </si>
  <si>
    <t>El valor ingresado como numero de documento de identidad del tercero relacionado no cumple con el estandar.</t>
  </si>
  <si>
    <t>2765</t>
  </si>
  <si>
    <t>El XML no contiene el atributo o no existe información del tipo de documento del tercero relacionado.</t>
  </si>
  <si>
    <t>2766</t>
  </si>
  <si>
    <t>El valor ingresado como tipo de documento del tercero relacionado es incorrecto.</t>
  </si>
  <si>
    <t>2767</t>
  </si>
  <si>
    <t>Para exportación, el XML no contiene el tag o no existe informacion del numero de DAM.</t>
  </si>
  <si>
    <t>2768</t>
  </si>
  <si>
    <t>Para importación, el XML no contiene el tag o no existe informacion del numero de manifiesto de carga o numero de DAM.</t>
  </si>
  <si>
    <t>2769</t>
  </si>
  <si>
    <t>El valor ingresado como numero de DAM no cumple con el estandar.</t>
  </si>
  <si>
    <t>2770</t>
  </si>
  <si>
    <t>El valor ingresado como numero de manifiesto de carga no cumple con el estandar.</t>
  </si>
  <si>
    <t>2771</t>
  </si>
  <si>
    <t>El XML no contiene el atributo o no existe informacion en numero de bultos o pallets obligatorio para importación.</t>
  </si>
  <si>
    <t>2772</t>
  </si>
  <si>
    <t>El valor ingresado como numero de bultos o pallets no cumple con el estandar.</t>
  </si>
  <si>
    <t>2773</t>
  </si>
  <si>
    <t>El valor ingresado como modalidad de transporte no es correcto.</t>
  </si>
  <si>
    <t>2774</t>
  </si>
  <si>
    <t>El XML contiene datos de vehiculo o datos de conductores para una operación de transporte publico completo.</t>
  </si>
  <si>
    <t>2775</t>
  </si>
  <si>
    <t>El XML no contiene el atributo o no existe informacion del codigo de ubigeo.</t>
  </si>
  <si>
    <t>2776</t>
  </si>
  <si>
    <t>El valor ingresado como codigo de ubigeo no cumple con el estandar.</t>
  </si>
  <si>
    <t>2777</t>
  </si>
  <si>
    <t>El XML no contiene el atributo o no existe informacion de direccion completa y detallada.</t>
  </si>
  <si>
    <t>2778</t>
  </si>
  <si>
    <t>El valor ingresado como direccion completa y detallada no cumple con el estandar.</t>
  </si>
  <si>
    <t>2779</t>
  </si>
  <si>
    <t>El XML no contiene el atributo o no existe informacion de cantida de items</t>
  </si>
  <si>
    <t>2780</t>
  </si>
  <si>
    <t>El valor ingresado en cantidad de items no cumple con el estandar</t>
  </si>
  <si>
    <t>2781</t>
  </si>
  <si>
    <t>El XML no contiene el atributo o no existe informacion de descripcion del items</t>
  </si>
  <si>
    <t>2782</t>
  </si>
  <si>
    <t>El valor ingresado en descripcion del items no cumple con el estandar</t>
  </si>
  <si>
    <t>2783</t>
  </si>
  <si>
    <t>El valor ingresado en codigo del item no cumple con el estandar.</t>
  </si>
  <si>
    <t>2784</t>
  </si>
  <si>
    <t>Debe consignar codigo de regimen de percepcion (sac:AdditionalMonetaryTotal/cbc:ID@schemeID).</t>
  </si>
  <si>
    <t>2785</t>
  </si>
  <si>
    <t>sac:ReferenceAmount es obligatorio y mayor a cero cuando sac:AdditionalMonetaryTotal/cbc:ID es 2001</t>
  </si>
  <si>
    <t>2786</t>
  </si>
  <si>
    <t>El dato ingresado en sac:ReferenceAmount no cumple con el formato establecido</t>
  </si>
  <si>
    <t>2787</t>
  </si>
  <si>
    <t>Debe consignar la moneda para la Base imponible percepcion.</t>
  </si>
  <si>
    <t>2788</t>
  </si>
  <si>
    <t>El dato ingresado en moneda debe ser PEN</t>
  </si>
  <si>
    <t>2789</t>
  </si>
  <si>
    <t>cbc:PayableAmount es obligatorio y mayor a cero cuando sac:AdditionalMonetaryTotal/cbc:ID es 2001</t>
  </si>
  <si>
    <t>2790</t>
  </si>
  <si>
    <t>El dato ingresado en cbc:PayableAmount no cumple con el formato establecido</t>
  </si>
  <si>
    <t>2791</t>
  </si>
  <si>
    <t>Debe consignar la moneda para el Monto de la percepcion (cbc:PayableAmount/@currencyID)</t>
  </si>
  <si>
    <t>2792</t>
  </si>
  <si>
    <t>El dato ingresado en moneda del monto de cargo/descuento para percepcion debe ser PEN</t>
  </si>
  <si>
    <t>2793</t>
  </si>
  <si>
    <t>sac:TotalAmount es obligatorio y mayor a cero cuando sac:AdditionalMonetaryTotal/cbc:ID es 2001</t>
  </si>
  <si>
    <t>2794</t>
  </si>
  <si>
    <t>El dato ingresado en sac:TotalAmount no cumple con el formato establecido</t>
  </si>
  <si>
    <t>2795</t>
  </si>
  <si>
    <t>Debe consignar la moneda para el Monto Total incluido la percepcion (sac:TotalAmount/@currencyID)</t>
  </si>
  <si>
    <t>2796</t>
  </si>
  <si>
    <t>El dato ingresado en sac:TotalAmount/@currencyID debe ser PEN</t>
  </si>
  <si>
    <t>2797</t>
  </si>
  <si>
    <t>El Monto de percepcion no puede ser mayor al importe total del comprobante.</t>
  </si>
  <si>
    <t>2798</t>
  </si>
  <si>
    <t>El Monto de percepcion no tiene el valor correcto según el tipo de percepcion.</t>
  </si>
  <si>
    <t>2799</t>
  </si>
  <si>
    <t>sac:TotalAmount no tiene el valor correcto cuando sac:AdditionalMonetaryTotal/cbc:ID es 2001</t>
  </si>
  <si>
    <t>2803</t>
  </si>
  <si>
    <t>ID - No cumple con el formato UUID</t>
  </si>
  <si>
    <t>2804</t>
  </si>
  <si>
    <t>2805</t>
  </si>
  <si>
    <t>El XML no contiene el tag IssueTime</t>
  </si>
  <si>
    <t>2806</t>
  </si>
  <si>
    <t>IssueTime - El dato ingresado  no cumple con el patrón hh:mm:ss.sssss</t>
  </si>
  <si>
    <t>2807</t>
  </si>
  <si>
    <t>El XML no contiene el tag ResponseDate</t>
  </si>
  <si>
    <t>2808</t>
  </si>
  <si>
    <t>ResponseDate - El dato ingresado  no cumple con el patrón YYYY-MM-DD</t>
  </si>
  <si>
    <t>2809</t>
  </si>
  <si>
    <t>2810</t>
  </si>
  <si>
    <t>2811</t>
  </si>
  <si>
    <t>El XML no contiene el tag ResponseTime</t>
  </si>
  <si>
    <t>2812</t>
  </si>
  <si>
    <t>ResponseTime - El dato ingresado  no cumple con el patrón hh:mm:ss.sssss</t>
  </si>
  <si>
    <t>2813</t>
  </si>
  <si>
    <t>El XML no contiene el tag o no existe información del Número de documento de identificación del que envía el CPE (emisor o PSE)</t>
  </si>
  <si>
    <t>2814</t>
  </si>
  <si>
    <t>El valor ingresado como Número de documento de identificación del que envía el CPE (emisor o PSE) es incorrecto</t>
  </si>
  <si>
    <t>2816</t>
  </si>
  <si>
    <t>El XML no contiene el atributo schemeID o no existe información del Tipo de documento de identidad del que envía el CPE (emisor o PSE)</t>
  </si>
  <si>
    <t>2817</t>
  </si>
  <si>
    <t>El valor ingresado como Tipo de documento de identidad del que envía el CPE (emisor o PSE) es incorrecto</t>
  </si>
  <si>
    <t>2818</t>
  </si>
  <si>
    <t>El XML no contiene el atributo schemeAgencyName o no existe información del Tipo de documento de identidad del que envía el CPE (emisor o PSE)</t>
  </si>
  <si>
    <t>2819</t>
  </si>
  <si>
    <t>El valor ingresado en el atributo schemeAgencyName del Tipo de documento de identidad del que envía el CPE (emisor o PSE) es incorrecto</t>
  </si>
  <si>
    <t>2820</t>
  </si>
  <si>
    <t>El XML no contiene el atributo schemeURI o no existe información del Tipo de documento de identidad del que envía el CPE (emisor o PSE)</t>
  </si>
  <si>
    <t>2821</t>
  </si>
  <si>
    <t>El valor ingresado en el atributo schemeURI del Tipo de documento de identidad del que envía el CPE (emisor o PSE) es incorrecto</t>
  </si>
  <si>
    <t>2822</t>
  </si>
  <si>
    <t>El XML no contiene el tag o no existe información del Número de documento de identificación del OSE</t>
  </si>
  <si>
    <t>2823</t>
  </si>
  <si>
    <t>El valor ingresado como Número de documento de identificación del OSE es incorrecto</t>
  </si>
  <si>
    <t>2824</t>
  </si>
  <si>
    <t>El certificado digital con el que se firma el CDR OSE no corresponde con el RUC del OSE informado</t>
  </si>
  <si>
    <t>2825</t>
  </si>
  <si>
    <t>El Número de documento de identificación del OSE informado no esta registrado en el padron.</t>
  </si>
  <si>
    <t>2826</t>
  </si>
  <si>
    <t>El XML no contiene el atributo schemeID o no existe información del Tipo de documento de identidad del OSE</t>
  </si>
  <si>
    <t>2827</t>
  </si>
  <si>
    <t>El valor ingresado como Tipo de documento de identidad del OSE es incorrecto</t>
  </si>
  <si>
    <t>2828</t>
  </si>
  <si>
    <t>El XML no contiene el atributo schemeAgencyName o no existe información del Tipo de documento de identidad del OSE</t>
  </si>
  <si>
    <t>2829</t>
  </si>
  <si>
    <t>El valor ingresado en el atributo schemeAgencyName del Tipo de documento de identidad del OSE es incorrecto</t>
  </si>
  <si>
    <t>2830</t>
  </si>
  <si>
    <t>El XML no contiene el atributo schemeURI o no existe información del Tipo de documento de identidad del OSE</t>
  </si>
  <si>
    <t>2831</t>
  </si>
  <si>
    <t>El valor ingresado en el atributo schemeURI del Tipo de documento de identidad del OSE es incorrecto</t>
  </si>
  <si>
    <t>2832</t>
  </si>
  <si>
    <t>El XML no contiene el tag o no existe información del Código de Respuesta</t>
  </si>
  <si>
    <t>2833</t>
  </si>
  <si>
    <t>El valor ingresado como Código de Respuesta es incorrecto</t>
  </si>
  <si>
    <t>2834</t>
  </si>
  <si>
    <t>El XML no contiene el atributo listAgencyName o no existe información del Código de Respuesta</t>
  </si>
  <si>
    <t>2835</t>
  </si>
  <si>
    <t>El valor ingresado en el atributo listAgencyName del Código de Respuesta es incorrecto</t>
  </si>
  <si>
    <t>2836</t>
  </si>
  <si>
    <t>El XML no contiene el tag o no existe información de la Descripción de la Respuesta</t>
  </si>
  <si>
    <t>2837</t>
  </si>
  <si>
    <t>El valor ingresado como Descripción de la Respuesta es incorrecto</t>
  </si>
  <si>
    <t>2838</t>
  </si>
  <si>
    <t>El valor ingresado como Código de observación es incorrecto</t>
  </si>
  <si>
    <t>2839</t>
  </si>
  <si>
    <t>El XML no contiene el atributo listURI o no existe información del Código de observación</t>
  </si>
  <si>
    <t>2840</t>
  </si>
  <si>
    <t>El valor ingresado en el atributo listURI del Código de observación es incorrecto</t>
  </si>
  <si>
    <t>2841</t>
  </si>
  <si>
    <t>El XML no contiene el tag o no existe información de la Descripción de la observación</t>
  </si>
  <si>
    <t>2842</t>
  </si>
  <si>
    <t>El valor ingresado como Descripción de la observación es incorrecto</t>
  </si>
  <si>
    <t>2843</t>
  </si>
  <si>
    <t>Se ha encontrado mas de una Descripción de la observación, tag cac:Response/cac:Status/cbc:StatusReason</t>
  </si>
  <si>
    <t>2844</t>
  </si>
  <si>
    <t>No se encontro el tag cbc:StatusReasonCode cuando ingresó la Descripción de la observación</t>
  </si>
  <si>
    <t>2845</t>
  </si>
  <si>
    <t>El XML contiene mas de un elemento cac:DocumentReference</t>
  </si>
  <si>
    <t>2846</t>
  </si>
  <si>
    <t>El XML no contiene informacion en el tag cac:DocumentReference/cbc:ID</t>
  </si>
  <si>
    <t>2848</t>
  </si>
  <si>
    <t>El valor ingresado como Serie y número del comprobante no corresponde con el del comprobante</t>
  </si>
  <si>
    <t>2849</t>
  </si>
  <si>
    <t>El XML no contiene el tag o no existe información de la Fecha de emisión del comprobante</t>
  </si>
  <si>
    <t>2851</t>
  </si>
  <si>
    <t>El valor ingresado como Fecha de emisión del comprobante no corresponde con el del comprobante</t>
  </si>
  <si>
    <t>2852</t>
  </si>
  <si>
    <t>El XML no contiene el tag o no existe información de la Hora de emisión del comprobante</t>
  </si>
  <si>
    <t>2853</t>
  </si>
  <si>
    <t>El valor ingresado como Hora de emisión del comprobante no cumple con el patrón hh:mm:ss.sssss</t>
  </si>
  <si>
    <t>2854</t>
  </si>
  <si>
    <t>El valor ingresado como Hora de emisión del comprobante no corresponde con el del comprobante</t>
  </si>
  <si>
    <t>2855</t>
  </si>
  <si>
    <t>El XML no contiene el tag o no existe información del Tipo de comprobante</t>
  </si>
  <si>
    <t>2856</t>
  </si>
  <si>
    <t>El valor ingresado como Tipo de comprobante es incorrecto</t>
  </si>
  <si>
    <t>2857</t>
  </si>
  <si>
    <t>El valor ingresado como Tipo de comprobante no corresponde con el del comprobante</t>
  </si>
  <si>
    <t>2858</t>
  </si>
  <si>
    <t>El XML no contiene el tag o no existe información del Hash del comprobante</t>
  </si>
  <si>
    <t>2859</t>
  </si>
  <si>
    <t>El valor ingresado como Hash del comprobante es incorrecto</t>
  </si>
  <si>
    <t>2860</t>
  </si>
  <si>
    <t>El valor ingresado como Hash del comprobante no corresponde con el del comprobante</t>
  </si>
  <si>
    <t>2861</t>
  </si>
  <si>
    <t>El XML no contiene el tag o no existe información del Número de documento de identificación del emisor</t>
  </si>
  <si>
    <t>2862</t>
  </si>
  <si>
    <t>El valor ingresado como Número de documento de identificación del emisor es incorrecto</t>
  </si>
  <si>
    <t>2863</t>
  </si>
  <si>
    <t>El valor ingresado como Número de documento de identificación del emisor no corresponde con el del comprobante</t>
  </si>
  <si>
    <t>2864</t>
  </si>
  <si>
    <t>El XML no contiene el atributo o no existe información del Tipo de documento de identidad del emisor</t>
  </si>
  <si>
    <t>2865</t>
  </si>
  <si>
    <t>El valor ingresado como Tipo de documento de identidad del emisor es incorrecto</t>
  </si>
  <si>
    <t>2866</t>
  </si>
  <si>
    <t>El valor ingresado como Tipo de documento de identidad del emisor no corresponde con el del comprobante</t>
  </si>
  <si>
    <t>2867</t>
  </si>
  <si>
    <t>El XML no contiene el tag o no existe información del Número de documento de identificación del receptor</t>
  </si>
  <si>
    <t>2868</t>
  </si>
  <si>
    <t>El valor ingresado como Número de documento de identificación del receptor es incorrecto</t>
  </si>
  <si>
    <t>2869</t>
  </si>
  <si>
    <t>El valor ingresado como Número de documento de identificación del receptor no corresponde con el del comprobante</t>
  </si>
  <si>
    <t>2870</t>
  </si>
  <si>
    <t>El XML no contiene el atributo o no existe información del Tipo de documento de identidad del receptor</t>
  </si>
  <si>
    <t>2871</t>
  </si>
  <si>
    <t>El valor ingresado como Tipo de documento de identidad del receptor es incorrecto</t>
  </si>
  <si>
    <t>2872</t>
  </si>
  <si>
    <t>El valor ingresado como Tipo de documento de identidad del receptor no corresponde con el del comprobante</t>
  </si>
  <si>
    <t>2873</t>
  </si>
  <si>
    <t>El PSE informado no se encuentra vinculado con el  emisor del comprobante en la fecha de comprobación</t>
  </si>
  <si>
    <t>2874</t>
  </si>
  <si>
    <t>El Número de documento de identificación del OSE informado no se encuentra vinculado al emisor del comprobante en la fecha de comprobación</t>
  </si>
  <si>
    <t>2875</t>
  </si>
  <si>
    <t>ID - El dato ingresado no cumple con el formato R#-fecha-correlativo</t>
  </si>
  <si>
    <t>2876</t>
  </si>
  <si>
    <t>La fecha de recepción del comprobante por OSE debe ser mayor a la fecha de emisión del comprobante enviado</t>
  </si>
  <si>
    <t>2880</t>
  </si>
  <si>
    <t>Es obligatorio ingresar el peso bruto total de la guía</t>
  </si>
  <si>
    <t>2881</t>
  </si>
  <si>
    <t>Es obligatorio indicar la unidad de medida del Peso Total de la guía</t>
  </si>
  <si>
    <t>2883</t>
  </si>
  <si>
    <t>Es obligatorio indicar la unidad de medida del ítem</t>
  </si>
  <si>
    <t>2891</t>
  </si>
  <si>
    <t>2892</t>
  </si>
  <si>
    <t>El valor del tag no cumple con el formato establecido</t>
  </si>
  <si>
    <t>2893</t>
  </si>
  <si>
    <t>El valor no cumple con el formato establecido o es menor o igual a cero (0)</t>
  </si>
  <si>
    <t>2894</t>
  </si>
  <si>
    <t>2895</t>
  </si>
  <si>
    <t>2896</t>
  </si>
  <si>
    <t>El código ingresado como estado del ítem no existe en el catálogo</t>
  </si>
  <si>
    <t>2897</t>
  </si>
  <si>
    <t>2900</t>
  </si>
  <si>
    <t>El Número de comprobante de fin de rango debe ser igual o mayor al de inicio</t>
  </si>
  <si>
    <t>2901</t>
  </si>
  <si>
    <t>2902</t>
  </si>
  <si>
    <t>2903</t>
  </si>
  <si>
    <t>2904</t>
  </si>
  <si>
    <t>2905</t>
  </si>
  <si>
    <t>2906</t>
  </si>
  <si>
    <t>El nombre comercial del proveedor no cumple con el formato establecido</t>
  </si>
  <si>
    <t>2907</t>
  </si>
  <si>
    <t>La urbanización del domicilio fiscal del proveedor no cumple con el formato establecido</t>
  </si>
  <si>
    <t>2908</t>
  </si>
  <si>
    <t>La provincia del domicilio fiscal del proveedor no cumple con el formato establecido</t>
  </si>
  <si>
    <t>2909</t>
  </si>
  <si>
    <t>El departamento del domicilio fiscal del proveedor no cumple con el formato establecido</t>
  </si>
  <si>
    <t>2910</t>
  </si>
  <si>
    <t>El distrito del domicilio fiscal del proveedor no cumple con el formato establecido</t>
  </si>
  <si>
    <t>2911</t>
  </si>
  <si>
    <t>2912</t>
  </si>
  <si>
    <t>La urbanización del domicilio fiscal del cliente no cumple con el formato establecido</t>
  </si>
  <si>
    <t>2913</t>
  </si>
  <si>
    <t>La provincia del domicilio fiscal del cliente no cumple con el formato establecido</t>
  </si>
  <si>
    <t>2914</t>
  </si>
  <si>
    <t>El departamento del domicilio fiscal del cliente no cumple con el formato establecido</t>
  </si>
  <si>
    <t>2915</t>
  </si>
  <si>
    <t>El distrito del domicilio fiscal del cliente no cumple con el formato establecido</t>
  </si>
  <si>
    <t>2916</t>
  </si>
  <si>
    <t>2917</t>
  </si>
  <si>
    <t>Debe corresponder a algún valor válido establecido en el catálogo 13</t>
  </si>
  <si>
    <t>2918</t>
  </si>
  <si>
    <t>La dirección completa y detallada del domicilio fiscal del proveedor no cumple con el formato establecido</t>
  </si>
  <si>
    <t>2919</t>
  </si>
  <si>
    <t>La dirección completa y detallada del domicilio fiscal del cliente no cumple con el formato establecido</t>
  </si>
  <si>
    <t>2920</t>
  </si>
  <si>
    <t>2927</t>
  </si>
  <si>
    <t>Comprobante de Servicio Publico no se encuenta registrado en sunat</t>
  </si>
  <si>
    <t>2930</t>
  </si>
  <si>
    <t>El tipo de documento modificado por la Nota de debito debe ser Servicio Publico electronico</t>
  </si>
  <si>
    <t>2949</t>
  </si>
  <si>
    <t>2950</t>
  </si>
  <si>
    <t>2957</t>
  </si>
  <si>
    <t>2958</t>
  </si>
  <si>
    <t>2959</t>
  </si>
  <si>
    <t>El valor del atributo del tag cac:TaxTotal/cac:TaxSubtotal/cac:TaxCategory/cbc:ID/ no corresponde al esperado.</t>
  </si>
  <si>
    <t>2960</t>
  </si>
  <si>
    <t>El valor del tag no corresponde al esperado.</t>
  </si>
  <si>
    <t>2962</t>
  </si>
  <si>
    <t>El valor del atributo del tag cac:TaxTotal/cac:TaxSubtotal/cac:TaxCategory/cac:TaxScheme/cbc:ID no corresponde al esperado.</t>
  </si>
  <si>
    <t>2963</t>
  </si>
  <si>
    <t>2965</t>
  </si>
  <si>
    <t>La sumatoria de otros tributos no corresponde al total</t>
  </si>
  <si>
    <t>2966</t>
  </si>
  <si>
    <t>Sólo se puede indicar el códigos 55 del catálogo 53</t>
  </si>
  <si>
    <t>2967</t>
  </si>
  <si>
    <t>Los importes de otros cargos a nivel de línea no corresponden a la suma total.</t>
  </si>
  <si>
    <t>2969</t>
  </si>
  <si>
    <t>2970</t>
  </si>
  <si>
    <t>El dato ingresado en sac:SUNATTotalPaidBeforeRounding debe ser numérico mayor a cero</t>
  </si>
  <si>
    <t>2971</t>
  </si>
  <si>
    <t>Si existe tag sac:SUNATTotalPaidBeforeRounding debe existir tag cbc:PayableRoundingAmount</t>
  </si>
  <si>
    <t>2972</t>
  </si>
  <si>
    <t>Importe total pagado antes de redondeo debe ser igual a la suma de los importes pagados por cada documento relacionado</t>
  </si>
  <si>
    <t>2973</t>
  </si>
  <si>
    <t>El valor de la moneda del Importe total pagado antes de redondeo debe ser PEN</t>
  </si>
  <si>
    <t>2974</t>
  </si>
  <si>
    <t>El dato ingresado en cbc:PayableRoundingAmount debe ser numérico valido</t>
  </si>
  <si>
    <t>2975</t>
  </si>
  <si>
    <t>Si existe tag cbc:PayableRoundingAmount debe existir tag sac:SUNATTotalPaidBeforeRounding</t>
  </si>
  <si>
    <t>2976</t>
  </si>
  <si>
    <t>El valor para el ajuste por redondeo no es válido</t>
  </si>
  <si>
    <t>2977</t>
  </si>
  <si>
    <t>El valor de la moneda del Ajuste por redondeo debe ser PEN</t>
  </si>
  <si>
    <t>2978</t>
  </si>
  <si>
    <t>Importe total pagado debe ser igual a la suma del Importe total pagado antes de redondeo mas el Ajuste por redondeo</t>
  </si>
  <si>
    <t>2979</t>
  </si>
  <si>
    <t>El dato ingresado en sac:SUNATTotalCashedBeforeRounding debe ser numérico mayor a cero</t>
  </si>
  <si>
    <t>2980</t>
  </si>
  <si>
    <t>Si existe tag sac:SUNATTotalCashedBeforeRounding debe existir tag cbc:PayableRoundingAmount</t>
  </si>
  <si>
    <t>2981</t>
  </si>
  <si>
    <t>Importe total cobrado antes de redondeo debe ser igual a la suma de los importes cobrados por cada documento relacionado</t>
  </si>
  <si>
    <t>2982</t>
  </si>
  <si>
    <t>El valor de la moneda del Importe total cobrado antes de redondeo debe ser PEN</t>
  </si>
  <si>
    <t>2983</t>
  </si>
  <si>
    <t>Si existe tag cbc:PayableRoundingAmount debe existir tag sac:SUNATTotalCashedBeforeRounding</t>
  </si>
  <si>
    <t>2984</t>
  </si>
  <si>
    <t>Importe total cobrado debe ser igual a la suma del Importe total cobrado antes de redondeo mas el Ajuste por redondeo</t>
  </si>
  <si>
    <t>2985</t>
  </si>
  <si>
    <t>Solo se acepta comprobantes con fecha de emisión hasta el 28/02/2014 si la tasa del comprobante de retencion 6%</t>
  </si>
  <si>
    <t>2986</t>
  </si>
  <si>
    <t>Solo se acepta informacion de percepcion para nuevas boletas.</t>
  </si>
  <si>
    <t>2987</t>
  </si>
  <si>
    <t>El comprobante ya fue informado y se encuentra anulado o rechazado.</t>
  </si>
  <si>
    <t>2988</t>
  </si>
  <si>
    <t>El comprobante (fisico) a la que hace referencia la nota, no se encuentra autorizado.</t>
  </si>
  <si>
    <t>2989</t>
  </si>
  <si>
    <t>El comprobante (electronico) a la que hace referencia la nota, no se encuentra informado.</t>
  </si>
  <si>
    <t>2990</t>
  </si>
  <si>
    <t>El comprobante (electronico) a la que hace referencia la nota, se encuentra anulado o rechazada.</t>
  </si>
  <si>
    <t>2991</t>
  </si>
  <si>
    <t>El tipo de documento modificado por la Nota de credito debe ser comprobante de servicio publico</t>
  </si>
  <si>
    <t>2994</t>
  </si>
  <si>
    <t>La categoría de impuesto de la línea no corresponde al valor esperado (catalogo 5)</t>
  </si>
  <si>
    <t>2995</t>
  </si>
  <si>
    <t>El XML no contiene el tag o no existe información del código internacional de tributo de la línea</t>
  </si>
  <si>
    <t>2997</t>
  </si>
  <si>
    <t>El XML no contiene el tag o no existe información del código de tributo de la línea</t>
  </si>
  <si>
    <t>2998</t>
  </si>
  <si>
    <t>El código de tributo de la línea no corresponde al valor esperado</t>
  </si>
  <si>
    <t>3001</t>
  </si>
  <si>
    <t>El Código producto de SUNAT no puede ser vacio si es de Exportacion</t>
  </si>
  <si>
    <t>3004</t>
  </si>
  <si>
    <t>El XML no contiene el tag o no existe información de la categoría de impuesto globales</t>
  </si>
  <si>
    <t>3005</t>
  </si>
  <si>
    <t>El XML no contiene el tag o no existe información del código de tributo en operaciones inafectas/exoneradas</t>
  </si>
  <si>
    <t>3008</t>
  </si>
  <si>
    <t>3009</t>
  </si>
  <si>
    <t>3010</t>
  </si>
  <si>
    <t>El XML no contiene el tag o no existe información de total valor de venta en operaciones gravadas</t>
  </si>
  <si>
    <t>3011</t>
  </si>
  <si>
    <t>El dato ingresado en el total valor de venta en operaciones gravadas  no cumple con el formato establecido</t>
  </si>
  <si>
    <t>3012</t>
  </si>
  <si>
    <t>El dato ingresado en el importe del tributo en operaciones gravadas  no cumple con el formato establecido</t>
  </si>
  <si>
    <t>3013</t>
  </si>
  <si>
    <t>El XML no contiene el tag o no existe información de la categoría de impuesto en operaciones gravadas</t>
  </si>
  <si>
    <t>3015</t>
  </si>
  <si>
    <t>El XML no contiene el tag o no existe información del código de tributo en operaciones gravadas</t>
  </si>
  <si>
    <t>3017</t>
  </si>
  <si>
    <t>El XML no contiene el tag o no existe información del nombre de tributo en operaciones gravadas</t>
  </si>
  <si>
    <t>3018</t>
  </si>
  <si>
    <t>El XML no contiene el tag o no existe información del código internacional del tributo en operaciones gravadas</t>
  </si>
  <si>
    <t>3022</t>
  </si>
  <si>
    <t>3023</t>
  </si>
  <si>
    <t xml:space="preserve">El tipo de documento no se encuentra en el catálogo </t>
  </si>
  <si>
    <t>3028</t>
  </si>
  <si>
    <t>El dato ingresado en código de SW de facturación no cumple con el formato establecido.</t>
  </si>
  <si>
    <t>3029</t>
  </si>
  <si>
    <t>El XML no contiene el tag o no existe información del tipo de documento de identidad del emisor</t>
  </si>
  <si>
    <t>3030</t>
  </si>
  <si>
    <t>El XML no contiene el tag o no existe información del código de local anexo del emisor</t>
  </si>
  <si>
    <t>3032</t>
  </si>
  <si>
    <t>El XML no contiene el tag o no existe información de la categoría de impuesto de la línea</t>
  </si>
  <si>
    <t>3033</t>
  </si>
  <si>
    <t>El codigo de bien o servicio sujeto a detracción no existe en el listado.</t>
  </si>
  <si>
    <t>3034</t>
  </si>
  <si>
    <t>El xml no contiene el tag o no existe información en el nro de cuenta de detracción</t>
  </si>
  <si>
    <t>3035</t>
  </si>
  <si>
    <t>El xml no contiene el tag o no existe información en el monto de detraccion</t>
  </si>
  <si>
    <t>3036</t>
  </si>
  <si>
    <t>El XML no contiene el tag o no existe información del nombre del tributo</t>
  </si>
  <si>
    <t>3037</t>
  </si>
  <si>
    <t>El dato ingresado en monto de detraccion no cumple con el formato establecido</t>
  </si>
  <si>
    <t>3038</t>
  </si>
  <si>
    <t>La sumatoria de los IGV (operaciones gravadas) de línea no corresponden al total</t>
  </si>
  <si>
    <t>3039</t>
  </si>
  <si>
    <t>3040</t>
  </si>
  <si>
    <t>La sumatoria del total valor de venta - Exportaciones de línea no corresponden al total</t>
  </si>
  <si>
    <t>3041</t>
  </si>
  <si>
    <t>3042</t>
  </si>
  <si>
    <t>3043</t>
  </si>
  <si>
    <t>El XML no contiene el tag o no existe información de total valor de venta ISC e IVAP</t>
  </si>
  <si>
    <t>3044</t>
  </si>
  <si>
    <t>El dato ingresado en el total valor de venta ISC e IVAP no cumple con el formato establecido</t>
  </si>
  <si>
    <t>3045</t>
  </si>
  <si>
    <t>La sumatoria del total valor de venta - ISC de línea no corresponden al total</t>
  </si>
  <si>
    <t>3046</t>
  </si>
  <si>
    <t>La sumatoria del total valor de venta - IVAP de línea no corresponden al total</t>
  </si>
  <si>
    <t>3047</t>
  </si>
  <si>
    <t>El dato ingresado en el importe del tributo para ISC e IVAP no cumple con el formato establecido</t>
  </si>
  <si>
    <t>3048</t>
  </si>
  <si>
    <t>La sumatoria del total del importe del tributo ISC de línea no corresponden al total</t>
  </si>
  <si>
    <t>3049</t>
  </si>
  <si>
    <t>El importe del IVAP no corresponden al determinado por la información consignada.</t>
  </si>
  <si>
    <t>3054</t>
  </si>
  <si>
    <t>El XML no contiene el tag o no existe información de la categoría de impuesto en ISC o IVAP</t>
  </si>
  <si>
    <t>3055</t>
  </si>
  <si>
    <t>Si el código de tributo es 2000, la categoría del tributo debe ser S</t>
  </si>
  <si>
    <t>3056</t>
  </si>
  <si>
    <t>Si el código de tributo es 1016, la categoría del tributo debe ser S</t>
  </si>
  <si>
    <t>3057</t>
  </si>
  <si>
    <t>3058</t>
  </si>
  <si>
    <t>El XML no contiene el tag o no existe información del código de tributo para ISC o IVAP</t>
  </si>
  <si>
    <t>3060</t>
  </si>
  <si>
    <t>El valor del tag código de tributo no corresponde al esperado.</t>
  </si>
  <si>
    <t>3061</t>
  </si>
  <si>
    <t>No se permite importe mayor a cero cuando el codigo de tributo es IVAP y el comprobante esta sujeta a IVAP</t>
  </si>
  <si>
    <t>3062</t>
  </si>
  <si>
    <t>La tasa o porcentaje de detracción no corresponde al valor esperado.</t>
  </si>
  <si>
    <t>3063</t>
  </si>
  <si>
    <t>El XML no contiene el tag de matricula de embarcación en Detracciones para recursos hidrobiologicos.</t>
  </si>
  <si>
    <t>3064</t>
  </si>
  <si>
    <t>El XML no contiene tag o no existe información del valor del concepto por linea.</t>
  </si>
  <si>
    <t>3065</t>
  </si>
  <si>
    <t>El XML no contiene tag de la fecha del concepto por linea.</t>
  </si>
  <si>
    <t>3069</t>
  </si>
  <si>
    <t>El xml contiene una linea con mas de un codigo de tributo repetitivo.</t>
  </si>
  <si>
    <t>3070</t>
  </si>
  <si>
    <t>EL codigo internacional del tributo por linea no corresponde al valor esperado por su Id.</t>
  </si>
  <si>
    <t>3074</t>
  </si>
  <si>
    <t xml:space="preserve">El monto del cargo para el para FISE debe ser igual mayor a 0.00 </t>
  </si>
  <si>
    <t>3075</t>
  </si>
  <si>
    <t>La sumatoria de descuentos que afectan a BI por linea no corresponden al total</t>
  </si>
  <si>
    <t>3076</t>
  </si>
  <si>
    <t>La sumatoria de descuentos que no afectan a BI por linea no corresponden al total</t>
  </si>
  <si>
    <t>3077</t>
  </si>
  <si>
    <t>La sumatoria de cargos que afectan a BI por linea no corresponden al total</t>
  </si>
  <si>
    <t>3078</t>
  </si>
  <si>
    <t>La sumatoria de cargos que no afectan a BI por linea no corresponden al total</t>
  </si>
  <si>
    <t>3079</t>
  </si>
  <si>
    <t>La sumatoria de montos bases de los descuentos que afectan a BI por linea no corresponden al total</t>
  </si>
  <si>
    <t>3080</t>
  </si>
  <si>
    <t>La sumatoria de montos bases de los descuentos que no afectan a BI por linea no corresponden al total</t>
  </si>
  <si>
    <t>3081</t>
  </si>
  <si>
    <t>La sumatoria de montos bases de los cargos que afectan a BI por linea no corresponden al total</t>
  </si>
  <si>
    <t>3082</t>
  </si>
  <si>
    <t>La sumatoria de montos bases de los cargos que no afectan a BI por linea no corresponden al total</t>
  </si>
  <si>
    <t>3084</t>
  </si>
  <si>
    <t>3086</t>
  </si>
  <si>
    <t>3087</t>
  </si>
  <si>
    <t>3091</t>
  </si>
  <si>
    <t>Si se tipo de operación es Venta Interna - Sujeta al FISE, debe ingresar cargo para FISE</t>
  </si>
  <si>
    <t>3092</t>
  </si>
  <si>
    <t>Para cargo/descuento FISE, debe ingresar monto base y debe ser mayor a 0.00</t>
  </si>
  <si>
    <t>3093</t>
  </si>
  <si>
    <t>Si el tipo de operación es Operación Sujeta a Percepción, debe ingresar cargo para Percepción</t>
  </si>
  <si>
    <t>3094</t>
  </si>
  <si>
    <t>El comprobante más "código de operación del ítem" no debe repetirse</t>
  </si>
  <si>
    <t>3095</t>
  </si>
  <si>
    <t>El comprobante no debe ser emitido y editado en el mismo envío</t>
  </si>
  <si>
    <t>3096</t>
  </si>
  <si>
    <t>El comprobante no debe ser editado y anulado en el mismo envío</t>
  </si>
  <si>
    <t>3097</t>
  </si>
  <si>
    <t>El emisor a la fecha no se encuentra registrado ó habilitado en el Registro de exportadores de servicios SUNAT</t>
  </si>
  <si>
    <t>3098</t>
  </si>
  <si>
    <t>El XML no contiene el tag o no existe información del pais de uso, exploración o aprovechamiento</t>
  </si>
  <si>
    <t>3099</t>
  </si>
  <si>
    <t>El dato ingresado como pais de uso, exploracion o aprovechamiento es incorrecto.</t>
  </si>
  <si>
    <t>3100</t>
  </si>
  <si>
    <t>El dato ingresado como codigo de tributo por linea es invalido para tipo de operación.</t>
  </si>
  <si>
    <t>3101</t>
  </si>
  <si>
    <t>El factor de afectación de IGV por linea debe ser igual a 0.00 para Exoneradas, Inafectas, Exportación, Gratuitas de exoneradas o Gratuitas de inafectas.</t>
  </si>
  <si>
    <t>3103</t>
  </si>
  <si>
    <t>El producto del factor y monto base de la afectación del IGV/IVAP no corresponde al monto de afectacion de linea.</t>
  </si>
  <si>
    <t>3104</t>
  </si>
  <si>
    <t>El factor de afectación de ISC por linea debe ser diferente a 0.00.</t>
  </si>
  <si>
    <t>3107</t>
  </si>
  <si>
    <t>El dato ingresado como codigo de tributo global es invalido para tipo de operación.</t>
  </si>
  <si>
    <t>3108</t>
  </si>
  <si>
    <t>El producto del factor y monto base de la afectación del ISC no corresponde al monto de afectacion de linea.</t>
  </si>
  <si>
    <t>3112</t>
  </si>
  <si>
    <t>3113</t>
  </si>
  <si>
    <t>El xml contiene información FISE que no corresponde al tipo de operación.</t>
  </si>
  <si>
    <t>3115</t>
  </si>
  <si>
    <t>El dato ingresado como unidad de medida de cantidad de especie vendidas no corresponde al valor esperado.</t>
  </si>
  <si>
    <t>3116</t>
  </si>
  <si>
    <t>El XML no contiene el tag o no existe información del ubigeo de punto de origen en Detracciones - Servicio de transporte de carga.</t>
  </si>
  <si>
    <t>3117</t>
  </si>
  <si>
    <t>El XML no contiene el tag o no existe información de la dirección del punto de origen en Detracciones - Servicio de transporte de carga.</t>
  </si>
  <si>
    <t>3118</t>
  </si>
  <si>
    <t>El XML no contiene el tag o no existe información del ubigeo de punto de destino en Detracciones - Servicio de transporte de carga.</t>
  </si>
  <si>
    <t>3119</t>
  </si>
  <si>
    <t>El XML no contiene el tag o no existe información de la dirección del punto de destino en Detracciones - Servicio de transporte de carga.</t>
  </si>
  <si>
    <t>3120</t>
  </si>
  <si>
    <t>El XML no contiene el tag o no existe información del Detalle del viaje en Detracciones - Servicio de transporte de carga.</t>
  </si>
  <si>
    <t>3121</t>
  </si>
  <si>
    <t>El XML no contiene el tag o no existe información del tipo de valor referencial en Detracciones - Servicios de transporte de carga.</t>
  </si>
  <si>
    <t>3122</t>
  </si>
  <si>
    <t>El XML no contiene el tag o no existe información del monto del valor referencial en Detracciones - Servicios de transporte de carga.</t>
  </si>
  <si>
    <t>3123</t>
  </si>
  <si>
    <t>El dato ingresado como monto valor referencial en Detracciones - Servicios de transporte de carga no cumple con el formato establecido.</t>
  </si>
  <si>
    <t>3124</t>
  </si>
  <si>
    <t>Detracciones - Servicio de transporte de carga, debe tener un (y solo uno) Valor Referencial del Servicio de Transporte.</t>
  </si>
  <si>
    <t>3125</t>
  </si>
  <si>
    <t>Detracciones - Servicio de transporte de carga, debe tener un (y solo uno) Valor Referencial sobre la carga efectiva.</t>
  </si>
  <si>
    <t>3126</t>
  </si>
  <si>
    <t>Detracciones - Servicio de transporte de carga, debe tener un (y solo uno) Valor Referencial sobre la carga util nominal.</t>
  </si>
  <si>
    <t>3127</t>
  </si>
  <si>
    <t>El XML no contiene el tag o no existe información del Codigo de BBSS de detracción para el tipo de operación.</t>
  </si>
  <si>
    <t>3128</t>
  </si>
  <si>
    <t>El XML contiene información de codigo de bien y servicio de detracción que no corresponde al tipo de operación.</t>
  </si>
  <si>
    <t>3129</t>
  </si>
  <si>
    <t>El dato ingresado como codigo de BBSS de detracción no corresponde al valor esperado.</t>
  </si>
  <si>
    <t>3130</t>
  </si>
  <si>
    <t>El XML no contiene el tag de nombre de embarcación en Detracciones para recursos hidrobiologicos.</t>
  </si>
  <si>
    <t>3131</t>
  </si>
  <si>
    <t>El XML no contiene el tag de tipo de especie vendidas en Detracciones para recursos hidrobiologicos.</t>
  </si>
  <si>
    <t>3132</t>
  </si>
  <si>
    <t>El XML no contiene el tag de lugar de descarga en Detracciones para recursos hidrobiologicos.</t>
  </si>
  <si>
    <t>3133</t>
  </si>
  <si>
    <t>El XML no contiene el tag de cantidad de especies vendidas en Detracciones para recursos hidrobiologicos.</t>
  </si>
  <si>
    <t>3134</t>
  </si>
  <si>
    <t>El XML no contiene el tag de fecha de descarga en Detracciones para recursos hidrobiologicos.</t>
  </si>
  <si>
    <t>3135</t>
  </si>
  <si>
    <t>El XML no contiene tag de la cantidad del concepto por linea.</t>
  </si>
  <si>
    <t>3136</t>
  </si>
  <si>
    <t>El XML no contiene el tag de numero de documentos del huesped.</t>
  </si>
  <si>
    <t>3137</t>
  </si>
  <si>
    <t>El XML no contiene el tag de tipo de documentos del huesped.</t>
  </si>
  <si>
    <t>3138</t>
  </si>
  <si>
    <t>El XML no contiene el tag de codigo de pais de emision del documento de identidad</t>
  </si>
  <si>
    <t>3139</t>
  </si>
  <si>
    <t>El XML no contiene el tag de apellidos y nombres del huesped.</t>
  </si>
  <si>
    <t>3140</t>
  </si>
  <si>
    <t>El XML no contiene el tag de codigo del pais de residencia.</t>
  </si>
  <si>
    <t>3141</t>
  </si>
  <si>
    <t>El XML no contiene el tag de fecha de ingreso del pais.</t>
  </si>
  <si>
    <t>3142</t>
  </si>
  <si>
    <t>El XML no contiene el tag de fecha de ingreso al establecimiento.</t>
  </si>
  <si>
    <t>3143</t>
  </si>
  <si>
    <t>El XML no contiene el tag de fecha de salida del establecimiento.</t>
  </si>
  <si>
    <t>3144</t>
  </si>
  <si>
    <t>El XML no contiene el tag de fecha de consumo.</t>
  </si>
  <si>
    <t>3145</t>
  </si>
  <si>
    <t>El XML no contiene el tag de numero de dias de permanencia.</t>
  </si>
  <si>
    <t>3146</t>
  </si>
  <si>
    <t>El XML no contiene el tag de Proveedores Estado: Número de Expediente</t>
  </si>
  <si>
    <t>3147</t>
  </si>
  <si>
    <t>El XML no contiene el tag de Proveedores Estado: Código de Unidad Ejecutora</t>
  </si>
  <si>
    <t>3148</t>
  </si>
  <si>
    <t>El XML no contiene el tag de Proveedores Estado: N° de Proceso de Selección</t>
  </si>
  <si>
    <t>3149</t>
  </si>
  <si>
    <t>El XML no contiene el tag de Proveedores Estado: N° de Contrato</t>
  </si>
  <si>
    <t>3150</t>
  </si>
  <si>
    <t>El XML no contiene el tag de Créditos Hipotecarios: Tipo de préstamo</t>
  </si>
  <si>
    <t>3151</t>
  </si>
  <si>
    <t>El XML no contiene el tag de Créditos Hipotecarios: Partida Registral</t>
  </si>
  <si>
    <t>3152</t>
  </si>
  <si>
    <t>El XML no contiene el tag de Créditos Hipotecarios: Número de contrato</t>
  </si>
  <si>
    <t>3153</t>
  </si>
  <si>
    <t>El XML no contiene el tag de Créditos Hipotecarios: Fecha de otorgamiento del crédito</t>
  </si>
  <si>
    <t>3154</t>
  </si>
  <si>
    <t>El XML no contiene el tag de Créditos Hipotecarios: Dirección del predio - Código de ubigeo</t>
  </si>
  <si>
    <t>3155</t>
  </si>
  <si>
    <t>El XML no contiene el tag de Créditos Hipotecarios: Dirección del predio - Dirección completa</t>
  </si>
  <si>
    <t>3156</t>
  </si>
  <si>
    <t>El XML no contiene el tag de BVME transporte ferroviario: Agente de Viajes: Numero de Ruc</t>
  </si>
  <si>
    <t>3157</t>
  </si>
  <si>
    <t>El XML no contiene el tag de BVME transporte ferroviario: Agente de Viajes: Tipo de documento</t>
  </si>
  <si>
    <t>3158</t>
  </si>
  <si>
    <t>El dato ingresado como Agente de Viajes-Tipo de documento no corresponde al valor esperado.</t>
  </si>
  <si>
    <t>3159</t>
  </si>
  <si>
    <t>El XML no contiene el tag de BVME transporte ferroviario: Pasajero - Apellidos y Nombres</t>
  </si>
  <si>
    <t>3160</t>
  </si>
  <si>
    <t>El XML no contiene el tag de BVME transporte ferroviario: Pasajero - Tipo de documento de identidad</t>
  </si>
  <si>
    <t>3161</t>
  </si>
  <si>
    <t>El XML no contiene el tag de BVME transporte ferroviario: Servicio transporte: Ciudad o lugar de origen - Código de ubigeo</t>
  </si>
  <si>
    <t>3162</t>
  </si>
  <si>
    <t>El XML no contiene el tag de BVME transporte ferroviario: Servicio transporte: Ciudad o lugar de origen - Dirección detallada</t>
  </si>
  <si>
    <t>3163</t>
  </si>
  <si>
    <t>El XML no contiene el tag de BVME transporte ferroviario: Servicio transporte: Ciudad o lugar de destino - Código de ubigeo</t>
  </si>
  <si>
    <t>3164</t>
  </si>
  <si>
    <t>El XML no contiene el tag de BVME transporte ferroviario: Servicio transporte: Ciudad o lugar de destino - Dirección detallada</t>
  </si>
  <si>
    <t>3165</t>
  </si>
  <si>
    <t>El XML no contiene el tag de BVME transporte ferroviario: Servicio transporte:Número de asiento</t>
  </si>
  <si>
    <t>3166</t>
  </si>
  <si>
    <t>El XML no contiene el tag de BVME transporte ferroviario: Servicio transporte: Hora programada de inicio de viaje</t>
  </si>
  <si>
    <t>3167</t>
  </si>
  <si>
    <t>El XML no contiene el tag de BVME transporte ferroviario: Servicio transporte: Fecha programada de inicio de viaje</t>
  </si>
  <si>
    <t>3168</t>
  </si>
  <si>
    <t>El XML no contiene el tag de Carta Porte Aéreo:  Lugar de origen - Código de ubigeo</t>
  </si>
  <si>
    <t>3169</t>
  </si>
  <si>
    <t>El XML no contiene el tag de Carta Porte Aéreo:  Lugar de origen - Dirección detallada</t>
  </si>
  <si>
    <t>3170</t>
  </si>
  <si>
    <t>El XML no contiene el tag de Carta Porte Aéreo:  Lugar de destino - Código de ubigeo</t>
  </si>
  <si>
    <t>3171</t>
  </si>
  <si>
    <t>El XML no contiene el tag de Carta Porte Aéreo:  Lugar de destino - Dirección detallada</t>
  </si>
  <si>
    <t>3172</t>
  </si>
  <si>
    <t>El XML no contiene tag de la Hora del concepto por linea.</t>
  </si>
  <si>
    <t>3173</t>
  </si>
  <si>
    <t>El XML no contiene el tag de BVME transporte ferroviario: Servicio transporte: Forma de Pago</t>
  </si>
  <si>
    <t>3174</t>
  </si>
  <si>
    <t>El dato ingreso como Forma de Pago o Medio de Pago no corresponde al valor esperado (catalogo nro 59)</t>
  </si>
  <si>
    <t>3175</t>
  </si>
  <si>
    <t>El XML no contiene el tag de BVME transporte ferroviario: Servicio de transporte: Número de autorización de la transacción</t>
  </si>
  <si>
    <t>3176</t>
  </si>
  <si>
    <t>El XML no contiene el tag de Regalía Petrolera: Decreto Supremo de aprobación del contrato</t>
  </si>
  <si>
    <t>3177</t>
  </si>
  <si>
    <t>El XML no contiene el tag de Regalía Petrolera: Area de contrato (Lote)</t>
  </si>
  <si>
    <t>3178</t>
  </si>
  <si>
    <t>El XML no contiene el tag de Regalía Petrolera: Periodo de pago - Fecha de inicio</t>
  </si>
  <si>
    <t>3179</t>
  </si>
  <si>
    <t>El XML no contiene el tag de Regalía Petrolera: Periodo de pago - Fecha de fin</t>
  </si>
  <si>
    <t>3180</t>
  </si>
  <si>
    <t>El XML no contiene el tag de Regalía Petrolera: Fecha de Pago</t>
  </si>
  <si>
    <t>3181</t>
  </si>
  <si>
    <t>El dato ingresado como Codigo de producto SUNAT no corresponde al valor esperado para tipo de operación.</t>
  </si>
  <si>
    <t>3182</t>
  </si>
  <si>
    <t>El XML no contiene el tag de Transportre Terreste - Número de asiento</t>
  </si>
  <si>
    <t>3183</t>
  </si>
  <si>
    <t>El XML no contiene el tag de Transporte Terrestre - Información de manifiesto de pasajeros</t>
  </si>
  <si>
    <t>3184</t>
  </si>
  <si>
    <t>El XML no contiene el tag de Transporte Terrestre - Número de documento de identidad del pasajero</t>
  </si>
  <si>
    <t>3185</t>
  </si>
  <si>
    <t>El XML no contiene el tag de Transporte Terrestre - Tipo de documento de identidad del pasajero</t>
  </si>
  <si>
    <t>3186</t>
  </si>
  <si>
    <t>El XML no contiene el tag de Transporte Terrestre - Nombres y apellidos del pasajero</t>
  </si>
  <si>
    <t>3187</t>
  </si>
  <si>
    <t>El XML no contiene el tag de Transporte Terrestre - Ciudad o lugar de destino - Dirección detallada</t>
  </si>
  <si>
    <t>3188</t>
  </si>
  <si>
    <t>El XML no contiene el tag de Transporte Terrestre - Ciudad o lugar de origen - Ubigeo</t>
  </si>
  <si>
    <t>3189</t>
  </si>
  <si>
    <t>El XML no contiene el tag de Transporte Terrestre - Ciudad o lugar de origen - Dirección detallada</t>
  </si>
  <si>
    <t>3190</t>
  </si>
  <si>
    <t>El XML no contiene el tag de Transporte Terrestre - Fecha de inicio programado</t>
  </si>
  <si>
    <t>3191</t>
  </si>
  <si>
    <t>El XML no contiene el tag de Transporte Terrestre - Hora de inicio programado</t>
  </si>
  <si>
    <t>3192</t>
  </si>
  <si>
    <t>El XML no contiene el tag de Total de anticipos</t>
  </si>
  <si>
    <t>3193</t>
  </si>
  <si>
    <t>El dato ingresado Total anticipos no corresponde para el tipo de operación</t>
  </si>
  <si>
    <t>3194</t>
  </si>
  <si>
    <t>Para los ajustes de operaciones de exportación solo es permitido registrar un documento que modifica.</t>
  </si>
  <si>
    <t>3196</t>
  </si>
  <si>
    <t>3197</t>
  </si>
  <si>
    <t>El XML no contiene el tag de Transporte Terrestre - Ciudad o lugar de destino - Ubigeo</t>
  </si>
  <si>
    <t>3199</t>
  </si>
  <si>
    <t>Si utiliza el estandar GS1 debe especificar el tipo de estructura GTIN</t>
  </si>
  <si>
    <t>3200</t>
  </si>
  <si>
    <t>El tipo de estructura GS1 no tiene un valor permitido</t>
  </si>
  <si>
    <t>3201</t>
  </si>
  <si>
    <t>El código de producto GS1 no cumple el estandar</t>
  </si>
  <si>
    <t>3203</t>
  </si>
  <si>
    <t>El tipo de nota es un dato único</t>
  </si>
  <si>
    <t>3204</t>
  </si>
  <si>
    <t>El XML no contiene el tag de BVME transporte ferroviario: Pasajero - Número de documento de identidad</t>
  </si>
  <si>
    <t>3205</t>
  </si>
  <si>
    <t>Debe consignar el tipo de operación</t>
  </si>
  <si>
    <t>3206</t>
  </si>
  <si>
    <t>El dato ingresado como tipo de operación no corresponde a un valor esperado (catálogo nro. 51)</t>
  </si>
  <si>
    <t>3207</t>
  </si>
  <si>
    <t>Comprobante físico no se encuentra autorizado como comprobante de contingencia</t>
  </si>
  <si>
    <t>3208</t>
  </si>
  <si>
    <t>La moneda del monto de la detracción debe ser PEN</t>
  </si>
  <si>
    <t>3209</t>
  </si>
  <si>
    <t>El tipo de moneda de la nota debe ser el mismo que el declarado en el documento que modifica</t>
  </si>
  <si>
    <t>3211</t>
  </si>
  <si>
    <t>Falta identificador del pago del Monto de anticipo para relacionarlo con el comprobante que se realizo el  anticipo</t>
  </si>
  <si>
    <t>3212</t>
  </si>
  <si>
    <t>El comprobante contiene un identificador de pago repetido en los montos anticipados</t>
  </si>
  <si>
    <t>3213</t>
  </si>
  <si>
    <t>El comprobante contiene un pago anticipado pero no se ha consignado el documento que se realizo el anticipo</t>
  </si>
  <si>
    <t>3214</t>
  </si>
  <si>
    <t>No existe información del Monto Anticipado para el comprobante que se realizo el anticipo</t>
  </si>
  <si>
    <t>3215</t>
  </si>
  <si>
    <t>El comprobante contiene un identificador de pago repetido en los comprobantes que se realizo el anticipo</t>
  </si>
  <si>
    <t>3216</t>
  </si>
  <si>
    <t>Falta identificador del pago del comprobante para relacionarlo con el monto de  anticipo</t>
  </si>
  <si>
    <t>3217</t>
  </si>
  <si>
    <t>Debe consignar Numero de RUC del emisor del comprobante de anticipo</t>
  </si>
  <si>
    <t>3218</t>
  </si>
  <si>
    <t>El comprobante que se realizo el anticipo no existe</t>
  </si>
  <si>
    <t>3219</t>
  </si>
  <si>
    <t>El comprobante que se realizo el anticipo no se encuentra autorizado</t>
  </si>
  <si>
    <t>3220</t>
  </si>
  <si>
    <t>Si consigna montos de anticipo debe informar el Total de Anticipos</t>
  </si>
  <si>
    <t>3221</t>
  </si>
  <si>
    <t>El dato ingresado como codigo de tributo global es invalido para tipo de nota</t>
  </si>
  <si>
    <t>3222</t>
  </si>
  <si>
    <t>No existe información a nivel global de un tributo informado en la línea</t>
  </si>
  <si>
    <t>3223</t>
  </si>
  <si>
    <t>La combinación de tributos no es permitida</t>
  </si>
  <si>
    <t>3224</t>
  </si>
  <si>
    <t>Si existe 'Valor referencial unitario en operac. no onerosas' con monto mayor a cero, la operacion debe ser gratuita (codigo de tributo 9996)</t>
  </si>
  <si>
    <t>3227</t>
  </si>
  <si>
    <t>3228</t>
  </si>
  <si>
    <t>El Comprobante de Pago no está autorizado en los Sistemas de la SUNAT.</t>
  </si>
  <si>
    <t>3229</t>
  </si>
  <si>
    <t>3230</t>
  </si>
  <si>
    <t>Tipo de nota debe ser 'Ajustes afectos al IVAP'</t>
  </si>
  <si>
    <t>3231</t>
  </si>
  <si>
    <t>Debe consignar solo un elemento a nivel global para Percepciones (cbc:ID igual a 2001)</t>
  </si>
  <si>
    <t>3232</t>
  </si>
  <si>
    <t>Sólo los contribuyentes que hayan emitido los siguientes documentos: Guías, factura, boleta y sus respectivas notas, hasta el 30/09/2018 están autorizados a utilizar esta versión UBL</t>
  </si>
  <si>
    <t>3233</t>
  </si>
  <si>
    <t>Para cargo Percepción, debe ingresar monto base y debe ser mayor a 0.00</t>
  </si>
  <si>
    <t>3234</t>
  </si>
  <si>
    <t>El código de precio '02' es sólo para operaciones gratuitas</t>
  </si>
  <si>
    <t>3235</t>
  </si>
  <si>
    <t>No está autorizado a enviar comprobantes bajo el formato UBL 2.0</t>
  </si>
  <si>
    <t>3236</t>
  </si>
  <si>
    <t>El valor ingresado en el campo cac:TaxSubtotal/cbc:BaseUnitMeasure no corresponde al valor esperado</t>
  </si>
  <si>
    <t>3237</t>
  </si>
  <si>
    <t>Debe consignar el campo cac:TaxSubtotal/cbc:BaseUnitMeasure a nivel de ítem</t>
  </si>
  <si>
    <t>3238</t>
  </si>
  <si>
    <t>El valor ingresado en el campo cac:TaxSubtotal/cbc:PerUnitAmount del ítem no corresponde al valor esperado</t>
  </si>
  <si>
    <t>3240</t>
  </si>
  <si>
    <t>El impuesto ICBPER no aplica para el NRUS</t>
  </si>
  <si>
    <t>4000</t>
  </si>
  <si>
    <t>El documento ya fue presentado anteriormente.</t>
  </si>
  <si>
    <t>4002</t>
  </si>
  <si>
    <t>Para el TaxTypeCode, esta usando un valor que no existe en el catalogo.</t>
  </si>
  <si>
    <t>4003</t>
  </si>
  <si>
    <t>El comprobante fue registrado previamente como rechazado.</t>
  </si>
  <si>
    <t>4004</t>
  </si>
  <si>
    <t>El DocumentTypeCode de las guias debe existir y tener 2 posiciones</t>
  </si>
  <si>
    <t>4007</t>
  </si>
  <si>
    <t>El XML no contiene el ID de las guias.</t>
  </si>
  <si>
    <t>4008</t>
  </si>
  <si>
    <t>El DocumentTypeCode de Otros documentos relacionados no cumple con el estandar.</t>
  </si>
  <si>
    <t>4011</t>
  </si>
  <si>
    <t>El XML no contiene el tag ID de documentos relacionados.</t>
  </si>
  <si>
    <t>4012</t>
  </si>
  <si>
    <t>El ubigeo indicado en el comprobante no es el mismo que esta registrado para el contribuyente.</t>
  </si>
  <si>
    <t>4015</t>
  </si>
  <si>
    <t>Si el tipo de documento del receptor no es RUC, debe tener operaciones de exportacion</t>
  </si>
  <si>
    <t>4016</t>
  </si>
  <si>
    <t>El total valor venta neta de oper. gravadas IGV debe ser mayor a 0.00 o debe existir oper. gravadas onerosas</t>
  </si>
  <si>
    <t>4017</t>
  </si>
  <si>
    <t>El total valor venta neta de oper. inafectas IGV debe ser mayor a 0.00 o debe existir oper. inafectas onerosas o de export.</t>
  </si>
  <si>
    <t>4018</t>
  </si>
  <si>
    <t>El total valor venta neta de oper. exoneradas IGV debe ser mayor a 0.00 o debe existir oper. exoneradas</t>
  </si>
  <si>
    <t>4019</t>
  </si>
  <si>
    <t>El calculo del IGV no es correcto</t>
  </si>
  <si>
    <t>4020</t>
  </si>
  <si>
    <t>El ISC no esta informado correctamente</t>
  </si>
  <si>
    <t>4021</t>
  </si>
  <si>
    <t>Si se utiliza la leyenda con codigo 2000, el importe de percepcion debe ser mayor a 0.00</t>
  </si>
  <si>
    <t>4022</t>
  </si>
  <si>
    <t>Si se utiliza la leyenda con código 2001, el total de operaciones exoneradas debe ser mayor a 0.00</t>
  </si>
  <si>
    <t>4023</t>
  </si>
  <si>
    <t>Si se utiliza la leyenda con código 2002, el total de operaciones exoneradas debe ser mayor a 0.00</t>
  </si>
  <si>
    <t>4024</t>
  </si>
  <si>
    <t>Si se utiliza la leyenda con código 2003, el total de operaciones exoneradas debe ser mayor a 0.00</t>
  </si>
  <si>
    <t>4025</t>
  </si>
  <si>
    <t>Si usa la leyenda de Transferencia o Servivicio gratuito, todos los items deben ser  no onerosos</t>
  </si>
  <si>
    <t>4026</t>
  </si>
  <si>
    <t>No se puede indicar Guia de remision de remitente y Guia de remision de transportista en el mismo documento</t>
  </si>
  <si>
    <t>4027</t>
  </si>
  <si>
    <t>El importe total no coincide con la sumatoria de los valores de venta mas los tributos mas los cargos</t>
  </si>
  <si>
    <t>4028</t>
  </si>
  <si>
    <t>El monto total de la nota de credito debe ser menor o igual al monto de la factura</t>
  </si>
  <si>
    <t>4029</t>
  </si>
  <si>
    <t>El ubigeo indicado en el comprobante no es el mismo que esta registrado para el contribuyente</t>
  </si>
  <si>
    <t>4030</t>
  </si>
  <si>
    <t>4031</t>
  </si>
  <si>
    <t>Debe indicar el nombre comercial</t>
  </si>
  <si>
    <t>4032</t>
  </si>
  <si>
    <t>Si el código del motivo de emisión de la Nota de Credito es 03, debe existir la descripción del item</t>
  </si>
  <si>
    <t>4033</t>
  </si>
  <si>
    <t>La fecha de generación de la numeración debe ser menor o igual a la fecha de generación de la comunicación</t>
  </si>
  <si>
    <t>4034</t>
  </si>
  <si>
    <t>El comprobante fue registrado previamente como baja</t>
  </si>
  <si>
    <t>4035</t>
  </si>
  <si>
    <t>El comprobante fue registrado previamente como rechazado</t>
  </si>
  <si>
    <t>4036</t>
  </si>
  <si>
    <t>La fecha de emisión de los rangos debe ser menor o igual a la fecha de generación del resumen</t>
  </si>
  <si>
    <t>4037</t>
  </si>
  <si>
    <t>El calculo del Total de IGV del Item no es correcto</t>
  </si>
  <si>
    <t>4038</t>
  </si>
  <si>
    <t>El resumen contiene menos series por tipo de documento que el envío anterior para la misma fecha de emisión</t>
  </si>
  <si>
    <t>4039</t>
  </si>
  <si>
    <t>No ha consignado información del ubigeo del domicilio fiscal</t>
  </si>
  <si>
    <t>4040</t>
  </si>
  <si>
    <t>Si el importe de percepcion es mayor a 0.00, debe utilizar una leyenda con codigo 2000</t>
  </si>
  <si>
    <t>4042</t>
  </si>
  <si>
    <t>Para tipo de operación se está usando un valor que no existe en el catálogo. Nro. 17.</t>
  </si>
  <si>
    <t>4043</t>
  </si>
  <si>
    <t>Para el TransportModeCode, se está usando un valor que no existe en el catálogo Nro. 18.</t>
  </si>
  <si>
    <t>4044</t>
  </si>
  <si>
    <t>PrepaidAmount: Monto total anticipado no coincide con la sumatoria de los montos por documento de anticipo.</t>
  </si>
  <si>
    <t>4045</t>
  </si>
  <si>
    <t>No debe consignar los datos del transportista para la modalidad de transporte 02 – Transporte Privado.</t>
  </si>
  <si>
    <t>4046</t>
  </si>
  <si>
    <t>No debe consignar información adicional en la dirección para los locales anexos.</t>
  </si>
  <si>
    <t>4047</t>
  </si>
  <si>
    <t>sac:SUNATTransaction/cbc:ID debe ser igual a 10 o igual a 11 cuando ingrese información para sustentar el traslado.</t>
  </si>
  <si>
    <t>4048</t>
  </si>
  <si>
    <t>cac:AdditionalDocumentReference/cbc:DocumentTypeCode - Contiene un valor no valido para documentos relacionado.</t>
  </si>
  <si>
    <t>4049</t>
  </si>
  <si>
    <t>El numero de DNI del receptor no existe.</t>
  </si>
  <si>
    <t>4050</t>
  </si>
  <si>
    <t>El numero de RUC del proveedor no existe.</t>
  </si>
  <si>
    <t>4051</t>
  </si>
  <si>
    <t>El RUC del proveedor no esta activo.</t>
  </si>
  <si>
    <t>4052</t>
  </si>
  <si>
    <t>El RUC del proveedor no esta habido.</t>
  </si>
  <si>
    <t>4053</t>
  </si>
  <si>
    <t>Proveedor no debe ser igual al remitente o destinatario.</t>
  </si>
  <si>
    <t>4054</t>
  </si>
  <si>
    <t>La guía no debe contener datos del proveedor.</t>
  </si>
  <si>
    <t>4055</t>
  </si>
  <si>
    <t>El XML no contiene el atributo o no existe información en descripcion del motivo de traslado.</t>
  </si>
  <si>
    <t>4056</t>
  </si>
  <si>
    <t>El XML no contiene el tag o no existe información en el tag SplitConsignmentIndicator.</t>
  </si>
  <si>
    <t>4057</t>
  </si>
  <si>
    <t>4058</t>
  </si>
  <si>
    <t>cbc:TotalPackageQuantity - El dato ingresado no cumple con el formato establecido.</t>
  </si>
  <si>
    <t>4059</t>
  </si>
  <si>
    <t>Numero de bultos o pallets - información válida para importación.</t>
  </si>
  <si>
    <t>4060</t>
  </si>
  <si>
    <t>La guía no debe contener datos del transportista.</t>
  </si>
  <si>
    <t>4061</t>
  </si>
  <si>
    <t>El numero de RUC del transportista no existe.</t>
  </si>
  <si>
    <t>4062</t>
  </si>
  <si>
    <t>El RUC del transportista no esta activo.</t>
  </si>
  <si>
    <t>4063</t>
  </si>
  <si>
    <t>El RUC del transportista no esta habido.</t>
  </si>
  <si>
    <t>4064</t>
  </si>
  <si>
    <t>/DespatchAdvice/cac:Shipment/cac:ShipmentStage/cac:TransportMeans/cbc:RegistrationNationalityID - El dato ingresado no cumple con el formato establecido.</t>
  </si>
  <si>
    <t>4065</t>
  </si>
  <si>
    <t>cac:TransportMeans/cbc:TransportMeansTypeCode - El valor ingresado como tipo de unidad de transporte es incorrecta.</t>
  </si>
  <si>
    <t>4066</t>
  </si>
  <si>
    <t>El numero de DNI del conductor no existe.</t>
  </si>
  <si>
    <t>4067</t>
  </si>
  <si>
    <t>El XML no contiene el tag o no existe informacion del ubigeo del punto de llegada.</t>
  </si>
  <si>
    <t>4068</t>
  </si>
  <si>
    <t>Direccion de punto de lllegada - El dato ingresado no cumple con el formato establecido.</t>
  </si>
  <si>
    <t>4069</t>
  </si>
  <si>
    <t>CityName - El dato ingresado no cumple con el formato establecido.</t>
  </si>
  <si>
    <t>4070</t>
  </si>
  <si>
    <t>District - El dato ingresado no cumple con el formato establecido.</t>
  </si>
  <si>
    <t>4071</t>
  </si>
  <si>
    <t>Numero de Contenedor - El dato ingresado no cumple con el formato establecido.</t>
  </si>
  <si>
    <t>4072</t>
  </si>
  <si>
    <t>Numero de contenedor - información válida para importación.</t>
  </si>
  <si>
    <t>4073</t>
  </si>
  <si>
    <t>TransEquipmentTypeCode - El valor ingresado como tipo de contenedor es incorrecta.</t>
  </si>
  <si>
    <t>4074</t>
  </si>
  <si>
    <t>Numero Precinto - El dato ingresado no cumple con el formato establecido.</t>
  </si>
  <si>
    <t>4075</t>
  </si>
  <si>
    <t>El XML no contiene el tag o no existe informacion del ubigeo del punto de partida.</t>
  </si>
  <si>
    <t>4076</t>
  </si>
  <si>
    <t>Direccion de punto de partida - El dato ingresado no cumple con el formato establecido.</t>
  </si>
  <si>
    <t>4077</t>
  </si>
  <si>
    <t>4078</t>
  </si>
  <si>
    <t>4079</t>
  </si>
  <si>
    <t>Código de Puerto o Aeropuerto - El dato ingresado no cumple con el formato establecido.</t>
  </si>
  <si>
    <t>4080</t>
  </si>
  <si>
    <t>Tipo de Puerto o Aeropuerto - El dato ingresado no cumple con el formato establecido.</t>
  </si>
  <si>
    <t>4081</t>
  </si>
  <si>
    <t>El XML No contiene El tag o No existe información del Numero de orden del item.</t>
  </si>
  <si>
    <t>4082</t>
  </si>
  <si>
    <t>Número de Orden del Ítem - El orden del ítem no cumple con el formato establecido.</t>
  </si>
  <si>
    <t>4083</t>
  </si>
  <si>
    <t>Cantidad - El dato ingresado no cumple con el formato establecido.</t>
  </si>
  <si>
    <t>4084</t>
  </si>
  <si>
    <t>Descripción del Ítem - El dato ingresado no cumple con el formato establecido.</t>
  </si>
  <si>
    <t>4085</t>
  </si>
  <si>
    <t>Código del Ítem - El dato ingresado no cumple con el formato establecido.</t>
  </si>
  <si>
    <t>4086</t>
  </si>
  <si>
    <t>El emisor y el cliente son Agentes de percepción de combustible en la fecha de emisión.</t>
  </si>
  <si>
    <t>4087</t>
  </si>
  <si>
    <t>El Comprobante de Pago Electrónico no está Registrado en los Sistemas de la SUNAT.</t>
  </si>
  <si>
    <t>4088</t>
  </si>
  <si>
    <t>4089</t>
  </si>
  <si>
    <t>La operación con este cliente está excluida del sistema de percepción. Es agente de retención.</t>
  </si>
  <si>
    <t>4090</t>
  </si>
  <si>
    <t>La operación con este cliente está excluida del sistema de percepción. Es entidad exceptuada de la percepción.</t>
  </si>
  <si>
    <t>4091</t>
  </si>
  <si>
    <t>La operación con este proveedor está excluida del sistema de retención. Es agente de percepción, agente de retención o buen contribuyente.</t>
  </si>
  <si>
    <t>4100</t>
  </si>
  <si>
    <t>El ubigeo del cliente no cumple con el formato establecido o no es válido</t>
  </si>
  <si>
    <t>4101</t>
  </si>
  <si>
    <t>4102</t>
  </si>
  <si>
    <t>4103</t>
  </si>
  <si>
    <t>4104</t>
  </si>
  <si>
    <t>4105</t>
  </si>
  <si>
    <t>4106</t>
  </si>
  <si>
    <t>4107</t>
  </si>
  <si>
    <t>El ubigeo del proveedor no cumple con el formato establecido o no es válido</t>
  </si>
  <si>
    <t>4108</t>
  </si>
  <si>
    <t>4109</t>
  </si>
  <si>
    <t>4110</t>
  </si>
  <si>
    <t>4111</t>
  </si>
  <si>
    <t>4112</t>
  </si>
  <si>
    <t>4120</t>
  </si>
  <si>
    <t>El XML no contiene o no existe informacion en el tag de  Información que sustenta el traslado.</t>
  </si>
  <si>
    <t>4121</t>
  </si>
  <si>
    <t>Para el tipo de operación no se consigna el tag SUNATEmbededDespatchAdvice de Información de sustento de traslado.</t>
  </si>
  <si>
    <t>4122</t>
  </si>
  <si>
    <t>Factura con información que sustenta el traslado, debe registrar leyenda 2008.</t>
  </si>
  <si>
    <t>4123</t>
  </si>
  <si>
    <t>sac:SUNATEmbededDespatchAdvice - Para Factura Electrónica Remitente no se consigna datos en documento de referencia(cac:OrderReference).</t>
  </si>
  <si>
    <t>4124</t>
  </si>
  <si>
    <t>cac:Shipment - Para Factura Electrónica Remitente debe indicar sujeto que realiza el traslado de bienes (1: Vendendor o 2: Comprador).</t>
  </si>
  <si>
    <t>4125</t>
  </si>
  <si>
    <t>cac:Shipment - Para Factura Electrónica Remitente debe indicar modalidad de transporte para el sustento de traslado de bienes (cbc:TransportModeCode).</t>
  </si>
  <si>
    <t>4126</t>
  </si>
  <si>
    <t>cac:Shipment - Debe indicar fecha de inicio de traslado para el  sustento de traslado de bienes (cac:TransitPeriod/cbc:StartDate).</t>
  </si>
  <si>
    <t>4127</t>
  </si>
  <si>
    <t>cac:Shipment - Para Factura Electrónica Remitente debe indicar el punto de llegada para el sustento de traslado de bienes (cac:DeliveryAddrees).</t>
  </si>
  <si>
    <t>4128</t>
  </si>
  <si>
    <t>cac:Shipment - Para Factura Electrónica Remitente debe indicar el punto de partida para el sustento de traslado de bienes (cac:OriginAddress).</t>
  </si>
  <si>
    <t>4129</t>
  </si>
  <si>
    <t>4130</t>
  </si>
  <si>
    <t>sac:SUNATEmbededDespatchAdvice - Para Factura Electrónica Remitente debe consignar datos en documento de referencia (cac:OrderReference).</t>
  </si>
  <si>
    <t>4131</t>
  </si>
  <si>
    <t>sac:SUNATEmbededDespatchAdvice - Para Factura Electrónica Transportista no se consigna destinatario para el sustento de traslado de bienes (cac:DeliveryCustomerParty).</t>
  </si>
  <si>
    <t>4132</t>
  </si>
  <si>
    <t>cac:Shipment - Para Factura Electrónica Transportista no se consigna sujeto que realiza el traslado (cbc:HandlingCode).</t>
  </si>
  <si>
    <t>4133</t>
  </si>
  <si>
    <t>Para Factura Electrónica Transportista no se consigna peso total de la factura para el sustento de traslado de bienes (cbc:GrossWeightMeasure).</t>
  </si>
  <si>
    <t>4134</t>
  </si>
  <si>
    <t>cac:Shipment - Para Factura Electrónica Transportista no se consigna modalidad de transporte para el sustento de traslado de bienes (cbc:TransportModeCode).</t>
  </si>
  <si>
    <t>4135</t>
  </si>
  <si>
    <t>cac:Shipment - Para Factura Electrónica Transportista no se consigna punto de llegada para el sustento de traslado de bienes (cac:DeliveryAddress).</t>
  </si>
  <si>
    <t>4136</t>
  </si>
  <si>
    <t>cac:Shipment - Para Factura Electrónica Transportista no se consigna punto de partida para el sustento de traslado de bienes (cac:OriginAddress).</t>
  </si>
  <si>
    <t>4137</t>
  </si>
  <si>
    <t>cac:OrderReference - Debe consignar número de  documento de referencia que sustenta el traslado (./cbc:ID).</t>
  </si>
  <si>
    <t>4138</t>
  </si>
  <si>
    <t>cac:OrderReference - Debe consignar tipo de documento de referencia que sustenta el traslado (./cbc:OrderTypeCode).</t>
  </si>
  <si>
    <t>4139</t>
  </si>
  <si>
    <t>cac:OrderReference - Tipo de documento de referencia que sustenta el traslado no válido (01 – Factura o 09 – Guía de Remisión).</t>
  </si>
  <si>
    <t>4140</t>
  </si>
  <si>
    <t>cac:OrderReference - Serie-Numero ingresado en documento de referencia que sustenta el traslado no cumple con el formato establecido.</t>
  </si>
  <si>
    <t>4141</t>
  </si>
  <si>
    <t>cac:OrderReference - Debe consignar RUC emisor del documento de referencia que sustenta el traslado (./cac:DocumentReference/cac:IssuerParty/cac:PartyIdentification/cbc:ID).</t>
  </si>
  <si>
    <t>4142</t>
  </si>
  <si>
    <t>cac:OrderReference -  RUC emisor del documento de referencia que sustenta el traslado no cumple con el formato establecido.</t>
  </si>
  <si>
    <t>4143</t>
  </si>
  <si>
    <t>cac:OrderReference – RUC Emisor de documento de referencia que sustenta el traslado no existe o se encuentra dado de baja.</t>
  </si>
  <si>
    <t>4144</t>
  </si>
  <si>
    <t>cac:OrderReference – Documento de Referencia ingresado no corresponde a un comprobante electrónico declarado y activo en SUNAT.</t>
  </si>
  <si>
    <t>4145</t>
  </si>
  <si>
    <t>cac:OrderReference – Documento de Referencia ingresado no corresponde comprobante autorizado por SUNAT.</t>
  </si>
  <si>
    <t>4146</t>
  </si>
  <si>
    <t>cac:OrderReference - Nombre o razon social del emisodr de referencia que sustenta el traslado de bienes no cumple con un formato válido.</t>
  </si>
  <si>
    <t>4147</t>
  </si>
  <si>
    <t>4148</t>
  </si>
  <si>
    <t>4149</t>
  </si>
  <si>
    <t>4150</t>
  </si>
  <si>
    <t>4151</t>
  </si>
  <si>
    <t>4152</t>
  </si>
  <si>
    <t>4153</t>
  </si>
  <si>
    <t>cbc:HandlingCode - Sujeto que realiza el traslado no es valido.</t>
  </si>
  <si>
    <t>4154</t>
  </si>
  <si>
    <t>cbc:GrossWeightMeasure@unitCode: El valor ingresado en la unidad de medida para el peso bruto total no es correcta (KGM).</t>
  </si>
  <si>
    <t>4155</t>
  </si>
  <si>
    <t>GrossWeightMeasure – El valor ingresado no cumple con el estandar.</t>
  </si>
  <si>
    <t>4156</t>
  </si>
  <si>
    <t>Debe ingresar la totalidad de la información requerida al transportista.</t>
  </si>
  <si>
    <t>4157</t>
  </si>
  <si>
    <t>No existe información en el tag datos de conductores.</t>
  </si>
  <si>
    <t>4158</t>
  </si>
  <si>
    <t>No existe información en el tag datos de vehículos.</t>
  </si>
  <si>
    <t>4159</t>
  </si>
  <si>
    <t>No es necesario consignar los datos del transportista para una operación de Transporte Privado.</t>
  </si>
  <si>
    <t>4160</t>
  </si>
  <si>
    <t>cac:CarrierParty: Debe consignar número de  documento de identidad del transportista.</t>
  </si>
  <si>
    <t>4161</t>
  </si>
  <si>
    <t>cac:CarrierParty: Debe consignar tipo de documento de identidad del transportista.</t>
  </si>
  <si>
    <t>4162</t>
  </si>
  <si>
    <t>4163</t>
  </si>
  <si>
    <t>cac:CarrierParty: Numero de documento de identidad del transportista no cumple con un formato válido.</t>
  </si>
  <si>
    <t>4164</t>
  </si>
  <si>
    <t>cac:CarrierParty: Debe consignar apellidos y nombres, denominación o razón social del transportista.</t>
  </si>
  <si>
    <t>4165</t>
  </si>
  <si>
    <t>cac:CarrierParty: nombre o razon social del transportista no cumple con un formato válido.</t>
  </si>
  <si>
    <t>4166</t>
  </si>
  <si>
    <t>cac: TransportHandlingUnit: Numero de placa (cbc:ID) no coincide con el numero de placa del vehiculo prinicipal.</t>
  </si>
  <si>
    <t>4167</t>
  </si>
  <si>
    <t>cac:RoadTransport/cbc:LicensePlateID: Numero de placa del vehículo no cumple con el formato válido.</t>
  </si>
  <si>
    <t>4168</t>
  </si>
  <si>
    <t>cac: TransportHandlingUnit: Numero de placa del vehículo principal no existe o no cumple con el formato válido (cbc:ID).</t>
  </si>
  <si>
    <t>4169</t>
  </si>
  <si>
    <t>cac:TransportEquipment: debe consignar al menos un vehiculo secundario.</t>
  </si>
  <si>
    <t>4170</t>
  </si>
  <si>
    <t>4171</t>
  </si>
  <si>
    <t>cac:DriverPerson: Debe consignar número de  documento de identidad del conductor (cbc:ID).</t>
  </si>
  <si>
    <t>4172</t>
  </si>
  <si>
    <t>cac:DriverPerson: Debe consignar tipo de documento de identidad del conductor (cbc:ID/@schemeID).</t>
  </si>
  <si>
    <t>4173</t>
  </si>
  <si>
    <t>cac:DriverPerson: Tipo de documento de identidad del conductor no válido (Catalogo Nro 06).</t>
  </si>
  <si>
    <t>4174</t>
  </si>
  <si>
    <t>cac:DriverPerson: Numero de documento de identidad del conductor no cumple con el formato válido.</t>
  </si>
  <si>
    <t>4175</t>
  </si>
  <si>
    <t>cac:DeliveryAddress: Debe consignar código de ubigeo de punto de llegada (cbc:ID).</t>
  </si>
  <si>
    <t>4176</t>
  </si>
  <si>
    <t>El dato ingresado como código de ubigeo de punto de llegada no corresponde a un valor esperado (catalogo nro 13).</t>
  </si>
  <si>
    <t>4177</t>
  </si>
  <si>
    <t>cac:DeliveryAddress: Debe consignar código de ubigeo válido (Catálogo N° 13).</t>
  </si>
  <si>
    <t>4178</t>
  </si>
  <si>
    <t>cac:DeliveryAddress: Debe consignar Dirección del punto de llegada (cbc:StreetName).</t>
  </si>
  <si>
    <t>4179</t>
  </si>
  <si>
    <t>cac:DeliveryAddress: Dirección completa y detallada del punto de llegada no cumple con el formato válido.</t>
  </si>
  <si>
    <t>4180</t>
  </si>
  <si>
    <t>cac:OriginAddress: Debe consignar código de ubigeo de punto de partida (cbc:ID).</t>
  </si>
  <si>
    <t>4181</t>
  </si>
  <si>
    <t>El dato ingresado como código de ubigeo de punto de partida no corresponde a un valor esperado (catalogo nro 13).</t>
  </si>
  <si>
    <t>4182</t>
  </si>
  <si>
    <t>cac:OriginAddress: Debe consignar código de ubigeo válido (Catálogo N° 13).</t>
  </si>
  <si>
    <t>4183</t>
  </si>
  <si>
    <t>cac:OriginAddress: Debe consignar Dirección detallada del punto de partida (cbc:StreetName).</t>
  </si>
  <si>
    <t>4184</t>
  </si>
  <si>
    <t>cac:OriginAddres: Dirección completa y detallada del punto de partida no cumple con el estandar.</t>
  </si>
  <si>
    <t>4185</t>
  </si>
  <si>
    <t>cac:OrderReference - Serie y numero no se encuentra registrado como baja por cambio de destinatario.</t>
  </si>
  <si>
    <t>4186</t>
  </si>
  <si>
    <t>cbc:Note - El campo observaciones supera la cantidad maxima especificada (250 carácteres).</t>
  </si>
  <si>
    <t>4187</t>
  </si>
  <si>
    <t>cac:OrderReference - El campo Tipo de documento (descripción) supera la cantidad maxima especificada (50 carácteres).</t>
  </si>
  <si>
    <t>4188</t>
  </si>
  <si>
    <t>El XML no contiene el atributo o no existe información del nombre o razon social del tercero relacionado.</t>
  </si>
  <si>
    <t>4189</t>
  </si>
  <si>
    <t>El valor ingresado como tipo de documento del nombre o razon social del tercero relacionado es incorrecto.</t>
  </si>
  <si>
    <t>4190</t>
  </si>
  <si>
    <t>El valor ingresado como descripcion de motivo de traslado no cumple con el estandar.</t>
  </si>
  <si>
    <t>4191</t>
  </si>
  <si>
    <t>Para el motivo de traslado, no se consigna información en el numero de DAM.</t>
  </si>
  <si>
    <t>4192</t>
  </si>
  <si>
    <t>Para el motivo de traslado, no se consigna información del manifiesto de carga.</t>
  </si>
  <si>
    <t>4193</t>
  </si>
  <si>
    <t>El valor ingresado como indicador de transbordo programado no cumple con el estandar.</t>
  </si>
  <si>
    <t>4194</t>
  </si>
  <si>
    <t>El XML no contiene el atributo o no existe información en peso bruto total de la guia.</t>
  </si>
  <si>
    <t>4195</t>
  </si>
  <si>
    <t>Numero de bultos o pallets es una información válida solo para importación.</t>
  </si>
  <si>
    <t>4196</t>
  </si>
  <si>
    <t>La fecha de recepción en SUNAT es mayor a 1 hora(s) respecto a la fecha de comprobación por OSE</t>
  </si>
  <si>
    <t>4197</t>
  </si>
  <si>
    <t>4200</t>
  </si>
  <si>
    <t>4201</t>
  </si>
  <si>
    <t>EL monto del ISC se debe detallar a nivel de línea</t>
  </si>
  <si>
    <t>4230</t>
  </si>
  <si>
    <t>4232</t>
  </si>
  <si>
    <t>La sumatoria de los IGV de línea no corresponden al total</t>
  </si>
  <si>
    <t>4233</t>
  </si>
  <si>
    <t>El dato ingresado en order de compra no cumple con el formato establecido.</t>
  </si>
  <si>
    <t>4234</t>
  </si>
  <si>
    <t>El código de producto no cumple con el formato establecido</t>
  </si>
  <si>
    <t>4236</t>
  </si>
  <si>
    <t>El dato ingresado como direccion completa y detallada no cumple con el formato establecido.</t>
  </si>
  <si>
    <t>4237</t>
  </si>
  <si>
    <t>La tasa del tributo de la línea no corresponde al valor esperado</t>
  </si>
  <si>
    <t>4238</t>
  </si>
  <si>
    <t>El dato ingresado como urbanización no cumple con el formato establecido</t>
  </si>
  <si>
    <t>4239</t>
  </si>
  <si>
    <t>El dato ingresado como provincia no cumple con el formato establecido</t>
  </si>
  <si>
    <t>4240</t>
  </si>
  <si>
    <t>El dato ingresado como departamento no cumple con el formato establecido</t>
  </si>
  <si>
    <t>4241</t>
  </si>
  <si>
    <t>El dato ingresado como distrito no cumple con el formato establecido</t>
  </si>
  <si>
    <t>4242</t>
  </si>
  <si>
    <t>El dato ingresado como local anexo no cumple con el formato establecido</t>
  </si>
  <si>
    <t>4243</t>
  </si>
  <si>
    <t>Si se utiliza la leyenda con código 2007, el total de operaciones exoneradas debe ser mayor a 0.00</t>
  </si>
  <si>
    <t>4244</t>
  </si>
  <si>
    <t>Si se utiliza la leyenda con código 2008, el total de operaciones exoneradas debe ser mayor a 0.00</t>
  </si>
  <si>
    <t>4245</t>
  </si>
  <si>
    <t>4246</t>
  </si>
  <si>
    <t>El comprobante contiene un identificador de pago repetido en los anticipos</t>
  </si>
  <si>
    <t>4247</t>
  </si>
  <si>
    <t>El comprobante contiene un identificador de pago no relacionado a un documento de anticipo</t>
  </si>
  <si>
    <t>4248</t>
  </si>
  <si>
    <t>El comprobante contiene mas de un documento de anticipo relacionado al mismo identificador de pago.</t>
  </si>
  <si>
    <t>4249</t>
  </si>
  <si>
    <t>El código de motivo de traslado no existe en el listado (catalogo nro. 20)</t>
  </si>
  <si>
    <t>4260</t>
  </si>
  <si>
    <t>El dato ingresado como atributo @name es incorrecto.</t>
  </si>
  <si>
    <t>4261</t>
  </si>
  <si>
    <t>El dato ingresado como atributo @listSchemeURI es incorrecto.</t>
  </si>
  <si>
    <t>4262</t>
  </si>
  <si>
    <t>El XML no contiene el atributo o no existe lugar donde se entrega el bien para venta itinerante</t>
  </si>
  <si>
    <t>4263</t>
  </si>
  <si>
    <t xml:space="preserve">Si no es una venta itinerante, no corresponde consignar lugar donde se entrega el bien </t>
  </si>
  <si>
    <t>4264</t>
  </si>
  <si>
    <t>El XML no contiene el codigo de leyenda 2007 para el tipo de operación IVAP</t>
  </si>
  <si>
    <t>4265</t>
  </si>
  <si>
    <t>El XML no contiene el codigo de leyenda 2006 para tipo de operación de detracciones</t>
  </si>
  <si>
    <t>4266</t>
  </si>
  <si>
    <t>El XML no contiene el codigo de leyenda 2005 para el tipo de operación Venta itinerante</t>
  </si>
  <si>
    <t>4267</t>
  </si>
  <si>
    <t>El dato ingresado como codigo de producto GS1 no cumple con el formato establecido</t>
  </si>
  <si>
    <t>4269</t>
  </si>
  <si>
    <t>El dato ingresado como codigo de producto no cumple con el formato establecido.</t>
  </si>
  <si>
    <t>4270</t>
  </si>
  <si>
    <t>El dato ingresado como detalle del viaje no cumple con el formato establecido.</t>
  </si>
  <si>
    <t>4271</t>
  </si>
  <si>
    <t>El dato ingresado como descripcion del tramo no cumple con el formato establecido.</t>
  </si>
  <si>
    <t>4272</t>
  </si>
  <si>
    <t>El dato ingresado como valor refrencia del tramo virtual no cumple con el formato establecido.</t>
  </si>
  <si>
    <t>4273</t>
  </si>
  <si>
    <t>El dato ingresado como configuración vehicular no cumple con el formato establecido.</t>
  </si>
  <si>
    <t>4274</t>
  </si>
  <si>
    <t>El dato ingresado como tipo de carga util es incorrecto.</t>
  </si>
  <si>
    <t>4275</t>
  </si>
  <si>
    <t>El XML no contiene el tag o no existe información del valor de la carga en TM.</t>
  </si>
  <si>
    <t>4276</t>
  </si>
  <si>
    <t>El dato ingresado como valor de la carga en TM cumple con el formato establecido.</t>
  </si>
  <si>
    <t>4277</t>
  </si>
  <si>
    <t>El dato ingresado como unidad de medida de la carga  del vehiculo no corresponde al valor esperado.</t>
  </si>
  <si>
    <t>4278</t>
  </si>
  <si>
    <t>El dato ingresado como valor referencial de carga util nominal no cumple con el formato establecido.</t>
  </si>
  <si>
    <t>4279</t>
  </si>
  <si>
    <t>El dato ingresado como codigo de identificación de concepto tributario no es valido (catalogo nro 55)</t>
  </si>
  <si>
    <t>4280</t>
  </si>
  <si>
    <t>El dato ingresado como valor del concepto de la linea no cumple con el formato establecido.</t>
  </si>
  <si>
    <t>4281</t>
  </si>
  <si>
    <t>El dato ingresado como cantidad del concepto de la linea no cumple con el formato establecido.</t>
  </si>
  <si>
    <t>4282</t>
  </si>
  <si>
    <t>La fecha de ingreso al establecimiento es mayor a la fecha de salida al establecimiento.</t>
  </si>
  <si>
    <t>4283</t>
  </si>
  <si>
    <t>El dato ingresado como atributo @schemeID es incorrecto.</t>
  </si>
  <si>
    <t>4284</t>
  </si>
  <si>
    <t>4285</t>
  </si>
  <si>
    <t>El emisor a la fecha no se encuentra registrado ó habilitado con la condición de Agente de percepción</t>
  </si>
  <si>
    <t>4286</t>
  </si>
  <si>
    <t>4287</t>
  </si>
  <si>
    <t>El precio unitario de la operación que está informando difiere de los cálculos realizados en base a la información remitida</t>
  </si>
  <si>
    <t>4291</t>
  </si>
  <si>
    <t>El dato ingresado como cargo/descuento no es valido a nivel global.</t>
  </si>
  <si>
    <t>4292</t>
  </si>
  <si>
    <t>4294</t>
  </si>
  <si>
    <t>4295</t>
  </si>
  <si>
    <t>4300</t>
  </si>
  <si>
    <t>4302</t>
  </si>
  <si>
    <t>El importe del IVAP no corresponden al determinado por la informacion consignada.</t>
  </si>
  <si>
    <t>4303</t>
  </si>
  <si>
    <t>4305</t>
  </si>
  <si>
    <t>4313</t>
  </si>
  <si>
    <t>El dato ingresado como unidad de medida de los dias de permanencia no corresponde al valor esperado.</t>
  </si>
  <si>
    <t>4315</t>
  </si>
  <si>
    <t>4316</t>
  </si>
  <si>
    <t>La moneda del monto para el redondeo debe ser PEN</t>
  </si>
  <si>
    <t>4317</t>
  </si>
  <si>
    <t>Debe consignar el Total Precio de Venta</t>
  </si>
  <si>
    <t>4318</t>
  </si>
  <si>
    <t>El dato ingresado en el campo cac:TaxSubtotal/cbc:TaxAmount del ítem no coincide con el valor calculado</t>
  </si>
  <si>
    <t>4321</t>
  </si>
  <si>
    <t>La sumatoria del total del importe del tributo ICBPER de línea no corresponden al total</t>
  </si>
  <si>
    <t>Si existe el tag, el formato del Tag UBL es diferente a alfanumérico de hasta 1500 caracteres (se considera cualquier carácter incluido espacio, no se permite ningún otro "whitespace character": salto de línea, tab, fin de línea, etc.)</t>
  </si>
  <si>
    <t>El formato del Tag UBL es diferente a alfanumérico de 3 hasta 1500 caracteres (se considera cualquier carácter incluido espacio, no se permite ningún otro "whitespace character": salto de línea, tab, fin de línea, etc.)</t>
  </si>
  <si>
    <t>Si el tag existe y el formato del Tag UBL es diferente a alfanumérico de 3 a 200 caracteres  (se considera cualquier carácter incluido espacio, no se permite ningún otro "whitespace character": salto de línea, tab, fin de línea, etc.)</t>
  </si>
  <si>
    <t>Si el tag existe y el formato del Tag UBL es diferente a alfanumérico de 1 a 25 caracteres (se considera cualquier carácter incluido espacio, no se permite ningún otro "whitespace character": salto de línea, tab, fin de línea, etc.)</t>
  </si>
  <si>
    <t>Si el tag existe y el formato del Tag UBL es diferente a alfanumérico de 1 a 30 caracteres (se considera cualquier carácter incluido espacio, no se permite ningún otro "whitespace character": salto de línea, tab, fin de línea, etc.)</t>
  </si>
  <si>
    <t>&lt;&lt;&lt; REVISAR HOJA "GENERAL" &gt;&gt;&gt;</t>
  </si>
  <si>
    <t>(Catálogo N.° 01)</t>
  </si>
  <si>
    <t>(Catálogo N.° 02)</t>
  </si>
  <si>
    <t>/Invoice/cac:AccountingSupplierParty/cac:Party/cac:PartyName/cbc:Name</t>
  </si>
  <si>
    <t>El formato del Tag UBL es diferente a alfanumérico de hasta 1500 caracteres (se considera cualquier carácter incluido espacio, no se permite ningún otro "whitespace character": salto de línea, tab, fin de línea, etc.)</t>
  </si>
  <si>
    <t>Domicilio Fiscal</t>
  </si>
  <si>
    <t>/Invoice/cac:AccountingSupplierParty/cac:Party/cac:PartyLegalEntity/cac:RegistrationAddress/cac:AddressLine/cbc:Line
(Dirección completa y detallada)</t>
  </si>
  <si>
    <t>/Invoice/cac:AccountingSupplierParty/cac:Party/cac:PartyLegalEntity/cac:RegistrationAddress/cbc:CitySubdivisionName (Urbanización)</t>
  </si>
  <si>
    <t>/Invoice/cac:AccountingSupplierParty/cac:Party/cac:PartyLegalEntity/cac:RegistrationAddress/cbc:CityName (Provincia)</t>
  </si>
  <si>
    <t>(Catálogo N.° 13)</t>
  </si>
  <si>
    <t>/Invoice/cac:AccountingSupplierParty/cac:Party/cac:PartyLegalEntity/cac:RegistrationAddress/cbc:ID (Código de ubigeo)</t>
  </si>
  <si>
    <t>Catálogo
(013)</t>
  </si>
  <si>
    <t>/Invoice/cac:AccountingSupplierParty/cac:Party/cac:PartyLegalEntity/cac:RegistrationAddress/cbc:CountrySubentity (Departamento)</t>
  </si>
  <si>
    <t>/Invoice/cac:AccountingSupplierParty/cac:Party/cac:PartyLegalEntity/cac:RegistrationAddress/cbc:District (Distrito)</t>
  </si>
  <si>
    <t>(Catálogo N.° 04)</t>
  </si>
  <si>
    <t>/Invoice/cac:AccountingSupplierParty/cac:Party/cac:PartyLegalEntity/cac:RegistrationAddress/cac:Country/cbc:IdentificationCode (Código de país)</t>
  </si>
  <si>
    <t>(Catálogo N.° 06)</t>
  </si>
  <si>
    <t>No existe el atributo o es vacío</t>
  </si>
  <si>
    <t>Código de distrito - Ubigeo, excepto cuando tenga información en el campo 26</t>
  </si>
  <si>
    <t>/Invoice/cac:AccountingCustomerParty/cac:Party/cac:PostalAddress/cbc:ID</t>
  </si>
  <si>
    <t>Otros datos relativos al servicio</t>
  </si>
  <si>
    <t>Tipo de Servicio Público</t>
  </si>
  <si>
    <t>(Catálogo N.° 56)</t>
  </si>
  <si>
    <t>/Invoice/cac:ContractDocumentReference/cbc:DocumentTypeCode</t>
  </si>
  <si>
    <t>Si existe el tag, su valor no corresponde a los establecidos en el catálogo N° 56</t>
  </si>
  <si>
    <t>Catálogo
(056)</t>
  </si>
  <si>
    <t>"Tipo de servicio público"</t>
  </si>
  <si>
    <t>Si existe el atributo, el valor ingresado es diferente a 'Tipo de servicio público'</t>
  </si>
  <si>
    <t>"urn:pe:gob:sunat:cpe:see:gem:catalogos:catalogo56"</t>
  </si>
  <si>
    <t>Si existe el atributo, el valor ingresado es diferente a 'urn:pe:gob:sunat:cpe:see:gem:catalogos:catalogo56'</t>
  </si>
  <si>
    <t>Código de Servicios de Telecomunicaciones (De corresponder)</t>
  </si>
  <si>
    <t>(Catálogo N.° 57)</t>
  </si>
  <si>
    <t>/Invoice/cac:ContractDocumentReference/cbc:LocaleCode</t>
  </si>
  <si>
    <t>Si "Tipo de Servicio Público" es Otros servicios regulados por OSIPTEL (5) , el Tag UBL no existe o es vacío</t>
  </si>
  <si>
    <t>Si existe información en este tag y tipo de servicio público es distinto de 5.</t>
  </si>
  <si>
    <t>Si existe el tag, su valor no corresponde a los establecidos en el catálogo N° 57</t>
  </si>
  <si>
    <t>Catálogo
(057)</t>
  </si>
  <si>
    <t>"Tipo de servicio publico de telecomunicaciones"</t>
  </si>
  <si>
    <t>Si existe el atributo, el valor ingresado es diferente a 'Tipo de servicio publico de telecomunicaciones'</t>
  </si>
  <si>
    <t>"urn:pe:gob:sunat:cpe:see:gem:catalogos:catalogo57"</t>
  </si>
  <si>
    <t>Si existe el atributo, el valor ingresado es diferente a 'urn:pe:gob:sunat:cpe:see:gem:catalogos:catalogo57'</t>
  </si>
  <si>
    <t>Número de suministro</t>
  </si>
  <si>
    <t>an..8</t>
  </si>
  <si>
    <t>Si "Tipo de Servicio Público" es Energía eléctrica (1) o Agua (2), el Tag UBL es vacío</t>
  </si>
  <si>
    <t>Si "Tipo de Servicio Público" es Energía eléctrica (1) o Agua (2), su formato es distinto a alfanumérico de 8 posiciones</t>
  </si>
  <si>
    <t xml:space="preserve">Número de teléfono </t>
  </si>
  <si>
    <t>n9</t>
  </si>
  <si>
    <t>Si "Código de Servicios de Telecomunicaciones" es Teleservicios o Servicios Finales (2), el Tag UBL es vacío</t>
  </si>
  <si>
    <t>Si "Código de Servicios de Telecomunicaciones" es Teleservicios o Servicios Finales (2), su formato es distinto a numérico de 9 posiciones</t>
  </si>
  <si>
    <t>Código de Tipo de Tarifa contratada</t>
  </si>
  <si>
    <t>(Catálogo N.° 24)</t>
  </si>
  <si>
    <t>Si "Tipo de Servicio Público" es Energía eléctrica (1) o Agua (2), el Tag UBL no existe</t>
  </si>
  <si>
    <t>Si existe información en este tag, el 'Tipo de servicio público' es distinto de 1 y 2</t>
  </si>
  <si>
    <t>Si existe el tag, su valor no corresponde a los establecidos en el Catálogo N° 24</t>
  </si>
  <si>
    <t>Potencia contratada en kW</t>
  </si>
  <si>
    <t>n(3,2)</t>
  </si>
  <si>
    <t>/Invoice/cac:Delivery/cbc:MaximumQuantity</t>
  </si>
  <si>
    <t>Si "Tipo de Servicio Público" es Energía eléctrica (1), el Tag UBL no existe</t>
  </si>
  <si>
    <t>Si existe información en este tag y 'Tipo de servicio público' es distinto de '1'.</t>
  </si>
  <si>
    <t>Si existe el tag, el formato del Tag UBL es diferente de decimal positivo de 3 enteros y hasta 2 decimales</t>
  </si>
  <si>
    <t>"KWT"
(Catálogo N.° 03)</t>
  </si>
  <si>
    <t>@unitCode  (Unidad de medida)</t>
  </si>
  <si>
    <t>Si "Tipo de Servicio Público" es Energía eléctrica (1), el atributo no existe</t>
  </si>
  <si>
    <t>Si existe información en este tag y tipo de servicio público es distinto de 1.</t>
  </si>
  <si>
    <t>Si "Tipo de Servicio Público" es Energía eléctrica (1), el Tag UBL no existe o es vacío</t>
  </si>
  <si>
    <t>Si existe el tag, el formato del valor del tag  es distinto a alfanumérico de 6 posiciones</t>
  </si>
  <si>
    <t>(Catálogo N.° 58)</t>
  </si>
  <si>
    <t>Si "Tipo de Servicio Público" es Energía eléctrica (1), el atributo no existe o es vacío</t>
  </si>
  <si>
    <t>Catálogo
(058)</t>
  </si>
  <si>
    <t>"Tipo de medidor"</t>
  </si>
  <si>
    <t>Si existe el atributo, el valor ingresado es diferente a 'Tipo de medidor'</t>
  </si>
  <si>
    <t>"urn:pe:gob:sunat:cpe:see:gem:catalogos:catalogo58"</t>
  </si>
  <si>
    <t>Si existe el atributo, el valor ingresado es diferente a 'urn:pe:gob:sunat:cpe:see:gem:catalogos:catalogo58'</t>
  </si>
  <si>
    <t>Ubicación espacial del medidor (coordenadas georeferenciales), cuando tenga el equipo para ello</t>
  </si>
  <si>
    <t>an..10</t>
  </si>
  <si>
    <t>/Invoice/cac:Delivery/cac:DeliveryLocation/cac:LocationCoordinate/cbc:CoordinateSystemCode</t>
  </si>
  <si>
    <t>n3</t>
  </si>
  <si>
    <t>/Invoice/cac:Delivery/cac:DeliveryLocation/cac:LocationCoordinate/cbc:LatitudeDegreesMeasure</t>
  </si>
  <si>
    <t>n(2,10)</t>
  </si>
  <si>
    <t>/Invoice/cac:Delivery/cac:DeliveryLocation/cac:LocationCoordinate/cbc:LatitudeMinutesMeasure</t>
  </si>
  <si>
    <t>'N' o 'S'</t>
  </si>
  <si>
    <t>/Invoice/cac:Delivery/cac:DeliveryLocation/cac:LocationCoordinate/cbc:LatitudeDirectionCode</t>
  </si>
  <si>
    <t>/Invoice/cac:Delivery/cac:DeliveryLocation/cac:LocationCoordinate/cbc:LongitudeDegreesMeasure</t>
  </si>
  <si>
    <t>/Invoice/cac:Delivery/cac:DeliveryLocation/cac:LocationCoordinate/cbc:LongitudeMinutesMeasure</t>
  </si>
  <si>
    <t>'E' o 'O'</t>
  </si>
  <si>
    <t>/Invoice/cac:Delivery/cac:DeliveryLocation/cac:LocationCoordinate/cbc:LongitudeDirectionCode</t>
  </si>
  <si>
    <t>Si existe información en este tag y 'Tipo de servicio público' es distinto de '1' y '2'</t>
  </si>
  <si>
    <t>(Catálogo N.° 03)</t>
  </si>
  <si>
    <t>Si existe el tag cbc:Quantity y no existe el atributo unitCode</t>
  </si>
  <si>
    <t>(Catálogo N.° 16)</t>
  </si>
  <si>
    <t>/Invoice/cac:InvoiceLine/cac:TaxTotal/cbc:TaxAmount (Monto total de impuestos por linea)</t>
  </si>
  <si>
    <t xml:space="preserve">Afectación al IGV por ítem
</t>
  </si>
  <si>
    <t>(Catálogo N.° 07)</t>
  </si>
  <si>
    <t>(Catálogo N.° 05)</t>
  </si>
  <si>
    <t>Afectacion otros tributos por ítem</t>
  </si>
  <si>
    <t>Valor de venta por ítem</t>
  </si>
  <si>
    <t>Si valor del tag es diferente de 'false' para 'Código de motivo de descuento' igual a '00' y '01'</t>
  </si>
  <si>
    <t>(Catálogo N.° 53)</t>
  </si>
  <si>
    <t>/Invoice/cac:InvoiceLine/cac:Allowancecharge/cbc:AllowanceChargeReasonCode (Código de motivo de  cargo/descuento)</t>
  </si>
  <si>
    <t>Si el Tag UBL existe, el valor del Tag UBL es diferente de la sumatoria de 'Sumatoria IGV' más 'Monto de la sumatoria de otros tributos',  con una tolerancia + - 1</t>
  </si>
  <si>
    <t xml:space="preserve">40
41
</t>
  </si>
  <si>
    <t>Si el Tag UBL existe, el valor del Tag UBL es diferente de 0 (cero), cuando el 'Código de tributo' es '9997' y '9998'.</t>
  </si>
  <si>
    <t>43
44</t>
  </si>
  <si>
    <t>/Invoice/cac:TaxTotal/cac:TaxSubtotal/cbc:TaxAmount (Monto de la sumatoria IGV)</t>
  </si>
  <si>
    <t>Si  'Código de tributo' es '1000', el valor del Tag UBL es diferente al resultado de multiplicar la sumatoria de los 'Monto base' de las líneas (cbc:TaxableAmount) con 'Código de tributo por línea' igual a '1000', menos 'Monto de descuentos' globales que afectan la base (Código '02'), más los 'Montos de cargos' globales que afectan la base (Código 49) por la tasa vigente al IGV a la fecha de emisión, con una tolerancia + - 1</t>
  </si>
  <si>
    <t>Sumatoria otros tributos</t>
  </si>
  <si>
    <t>Si  'Código de tributo' es '9999', el valor del Tag UBL es diferente de la sumatoria de los 'Monto de Otros tributos' (cbc:TaxAmount) con 'Código de tributo por línea' igual a '9999' de cada ítem (con una tolerancia + - 1)</t>
  </si>
  <si>
    <t>/Invoice/cac:AllowanceCharge/cbc:AllowanceChargeReasonCode (Código de motivo de cargo/descuento)</t>
  </si>
  <si>
    <t>El valor del Tag UBL es diferente de la sumatoria del 'Total Valor de venta' más 'Sumatoria IGV' más 'Monto de la sumatoria otros tributos',  con una tolerancia + - 1</t>
  </si>
  <si>
    <t>Versión Excel</t>
  </si>
  <si>
    <t>ERROR/OBSERVACION</t>
  </si>
  <si>
    <t>CAMPO</t>
  </si>
  <si>
    <t xml:space="preserve">TIPO </t>
  </si>
  <si>
    <t>DETALLE</t>
  </si>
  <si>
    <t>COMPROBANTE</t>
  </si>
  <si>
    <t>Anexo V</t>
  </si>
  <si>
    <t>Anexo N.°8 : Catálogo de códigos</t>
  </si>
  <si>
    <t>No.</t>
  </si>
  <si>
    <t>01</t>
  </si>
  <si>
    <t>Catálogo</t>
  </si>
  <si>
    <t>Código de tipo de documento</t>
  </si>
  <si>
    <t>Descripción</t>
  </si>
  <si>
    <t>Factura</t>
  </si>
  <si>
    <t>03</t>
  </si>
  <si>
    <t>Boleta de venta</t>
  </si>
  <si>
    <t>06</t>
  </si>
  <si>
    <t>Carta de porte aéreo</t>
  </si>
  <si>
    <t>07</t>
  </si>
  <si>
    <t>Nota de crédito</t>
  </si>
  <si>
    <t>08</t>
  </si>
  <si>
    <t>Nota de débito</t>
  </si>
  <si>
    <t>09</t>
  </si>
  <si>
    <t>Guía de remisión remitente</t>
  </si>
  <si>
    <t>12</t>
  </si>
  <si>
    <t>Ticket de máquina registradora</t>
  </si>
  <si>
    <t>13</t>
  </si>
  <si>
    <t>Documento emitido por bancos, instituciones financieras, crediticias y de seguros que se encuentren bajo el control de la Superintendencia de Banca y Seguros</t>
  </si>
  <si>
    <t>Recibo servicios públicos</t>
  </si>
  <si>
    <t>Boletos emitidos por el servicio de transporte terrestre regular urbano de pasajeros y el ferroviario público de pasajeros prestado en vía férrea local</t>
  </si>
  <si>
    <t>Boleto de viaje emitido por las empresas de transporte público interprovincial de pasajeros</t>
  </si>
  <si>
    <t>18</t>
  </si>
  <si>
    <t>Documentos emitidos por las AFP</t>
  </si>
  <si>
    <t>20</t>
  </si>
  <si>
    <t>Comprobante de retención</t>
  </si>
  <si>
    <t>Conocimiento de embarque por el servicio de transporte de carga marítima</t>
  </si>
  <si>
    <t>Certificado de pago de regalías emitidas por PERUPETRO S.A.</t>
  </si>
  <si>
    <t>31</t>
  </si>
  <si>
    <t>Guía de remisión transportista</t>
  </si>
  <si>
    <t>Documentos que emitan los concesionarios del servicio de revisiones técnicas</t>
  </si>
  <si>
    <t>40</t>
  </si>
  <si>
    <t xml:space="preserve">Comprobante de Percepción </t>
  </si>
  <si>
    <t>41</t>
  </si>
  <si>
    <t>Comprobante de Percepción – Venta interna ( físico - formato impreso)</t>
  </si>
  <si>
    <t>Boleto de compañías de aviación transporte aéreo no regular</t>
  </si>
  <si>
    <t>Documentos emitidos por centros educativos y culturales, universidades, asociaciones y fundaciones</t>
  </si>
  <si>
    <t>56</t>
  </si>
  <si>
    <t>Comprobante de pago SEAE</t>
  </si>
  <si>
    <t>71</t>
  </si>
  <si>
    <t>Guía de remisión remitente complementaria</t>
  </si>
  <si>
    <t>72</t>
  </si>
  <si>
    <t>Guía de remisión transportista complementaria</t>
  </si>
  <si>
    <t>02</t>
  </si>
  <si>
    <t>Código de tipo de monedas</t>
  </si>
  <si>
    <t xml:space="preserve">ISO 4217 Alpha Version 2001 </t>
  </si>
  <si>
    <t>http://www.iso.org/iso/home/standards/currency_codes.htm</t>
  </si>
  <si>
    <t>Código de tipo de unidad de medida comercial</t>
  </si>
  <si>
    <t>04</t>
  </si>
  <si>
    <t>Código de país</t>
  </si>
  <si>
    <t>ISO 3166-1</t>
  </si>
  <si>
    <t>http://www.chemie.fu-berlin.de/diverse/doc/ISO_3166.html</t>
  </si>
  <si>
    <t>05</t>
  </si>
  <si>
    <t>Código de tipos de tributos y otros conceptos</t>
  </si>
  <si>
    <t>Código internacional</t>
  </si>
  <si>
    <t>Nombre</t>
  </si>
  <si>
    <t>1000</t>
  </si>
  <si>
    <t>IGV Impuesto General a las Ventas</t>
  </si>
  <si>
    <t>VAT</t>
  </si>
  <si>
    <t>IGV</t>
  </si>
  <si>
    <t>Impuesto a la Venta Arroz Pilado</t>
  </si>
  <si>
    <t>IVAP</t>
  </si>
  <si>
    <t>2000</t>
  </si>
  <si>
    <t>ISC Impuesto Selectivo al Consumo</t>
  </si>
  <si>
    <t>EXC</t>
  </si>
  <si>
    <t>ISC</t>
  </si>
  <si>
    <t>Exportación</t>
  </si>
  <si>
    <t>FRE</t>
  </si>
  <si>
    <t>EXP</t>
  </si>
  <si>
    <t>Gratuito</t>
  </si>
  <si>
    <t>GRA</t>
  </si>
  <si>
    <t>Exonerado</t>
  </si>
  <si>
    <t>EXO</t>
  </si>
  <si>
    <t>Inafecto</t>
  </si>
  <si>
    <t>INA</t>
  </si>
  <si>
    <t>9999</t>
  </si>
  <si>
    <t>Otros tributos</t>
  </si>
  <si>
    <t>OTH</t>
  </si>
  <si>
    <t>OTROS</t>
  </si>
  <si>
    <t>Código de tipo de documento de identidad</t>
  </si>
  <si>
    <t>0</t>
  </si>
  <si>
    <t>DOC.TRIB.NO.DOM.SIN.RUC</t>
  </si>
  <si>
    <t>1</t>
  </si>
  <si>
    <t>Documento Nacional de Identidad</t>
  </si>
  <si>
    <t>4</t>
  </si>
  <si>
    <t>Carnet de extranjería</t>
  </si>
  <si>
    <t>6</t>
  </si>
  <si>
    <t>Registro Unico de Contributentes</t>
  </si>
  <si>
    <t>7</t>
  </si>
  <si>
    <t>Pasaporte</t>
  </si>
  <si>
    <t>A</t>
  </si>
  <si>
    <t>Cédula Diplomática de identidad</t>
  </si>
  <si>
    <t>B</t>
  </si>
  <si>
    <t>DOC.IDENT.PAIS.RESIDENCIA-NO.D</t>
  </si>
  <si>
    <t>Tax Identification Number - TIN – Doc Trib PP.NN</t>
  </si>
  <si>
    <t>D</t>
  </si>
  <si>
    <t>Identification Number - IN – Doc Trib PP. JJ</t>
  </si>
  <si>
    <t>E</t>
  </si>
  <si>
    <t xml:space="preserve">TAM- Tarjeta Andina de Migración </t>
  </si>
  <si>
    <t>Código de tipo de afectación del IGV</t>
  </si>
  <si>
    <t>Codigo de tributo</t>
  </si>
  <si>
    <t>10</t>
  </si>
  <si>
    <t>Gravado - Operación Onerosa</t>
  </si>
  <si>
    <t>11</t>
  </si>
  <si>
    <t>Gravado – Retiro por premio</t>
  </si>
  <si>
    <t>Gravado – Retiro por donación</t>
  </si>
  <si>
    <t xml:space="preserve">Gravado – Retiro </t>
  </si>
  <si>
    <t>14</t>
  </si>
  <si>
    <t>Gravado – Retiro por publicidad</t>
  </si>
  <si>
    <t>15</t>
  </si>
  <si>
    <t>Gravado – Bonificaciones</t>
  </si>
  <si>
    <t>16</t>
  </si>
  <si>
    <t>Gravado – Retiro por entrega a trabajadores</t>
  </si>
  <si>
    <t>Gravado - IVAP</t>
  </si>
  <si>
    <t>1016 o 9996</t>
  </si>
  <si>
    <t>Exonerado - Operación Onerosa</t>
  </si>
  <si>
    <t>Exonerado - Transferencia gratuita</t>
  </si>
  <si>
    <t>30</t>
  </si>
  <si>
    <t>Inafecto - Operación Onerosa</t>
  </si>
  <si>
    <t>Inafecto – Retiro por Bonificación</t>
  </si>
  <si>
    <t>32</t>
  </si>
  <si>
    <t>Inafecto – Retiro</t>
  </si>
  <si>
    <t>33</t>
  </si>
  <si>
    <t>Inafecto – Retiro por Muestras Médicas</t>
  </si>
  <si>
    <t>34</t>
  </si>
  <si>
    <t>Inafecto - Retiro por Convenio Colectivo</t>
  </si>
  <si>
    <t>35</t>
  </si>
  <si>
    <t>Inafecto – Retiro por premio</t>
  </si>
  <si>
    <t>36</t>
  </si>
  <si>
    <t>Inafecto - Retiro por publicidad</t>
  </si>
  <si>
    <t>Inafecto - Transferencia gratuita</t>
  </si>
  <si>
    <t>Exportación de Bienes o Servicios</t>
  </si>
  <si>
    <t>9995 o 9996</t>
  </si>
  <si>
    <t>Códigos de tipo de nota de crédito electrónica</t>
  </si>
  <si>
    <t>Anulación de la operación</t>
  </si>
  <si>
    <t>Anulación por error en el RUC</t>
  </si>
  <si>
    <t>Corrección por error en la descripción</t>
  </si>
  <si>
    <t>Descuento global</t>
  </si>
  <si>
    <t>Descuento por ítem</t>
  </si>
  <si>
    <t>Devolución total</t>
  </si>
  <si>
    <t>Devolución por ítem</t>
  </si>
  <si>
    <t>Bonificación</t>
  </si>
  <si>
    <t>Disminución en el valor</t>
  </si>
  <si>
    <t xml:space="preserve">Otros Conceptos </t>
  </si>
  <si>
    <t>Ajustes de operaciones de exportación</t>
  </si>
  <si>
    <t>Ajustes afectos al IVAP</t>
  </si>
  <si>
    <t>Códigos de tipo de nota de débito electrónica</t>
  </si>
  <si>
    <t>Intereses por mora</t>
  </si>
  <si>
    <t>Aumento en el valor</t>
  </si>
  <si>
    <t xml:space="preserve">Penalidades/ otros conceptos </t>
  </si>
  <si>
    <t>Código de documentos relacionados tributarios</t>
  </si>
  <si>
    <t>Factura – emitida para corregir error en el RUC</t>
  </si>
  <si>
    <t>Factura – emitida por anticipos</t>
  </si>
  <si>
    <t>Boleta de Venta – emitida por anticipos</t>
  </si>
  <si>
    <t xml:space="preserve">Ticket de Salida - ENAPU </t>
  </si>
  <si>
    <t>Código SCOP</t>
  </si>
  <si>
    <t>99</t>
  </si>
  <si>
    <t>Otros</t>
  </si>
  <si>
    <t>Código de ubicación geográfica (UBIGEO)</t>
  </si>
  <si>
    <t>Catálogo de ubigeos del INEI</t>
  </si>
  <si>
    <t>http://webinei.inei.gob.pe:8080/sisconcode/proyecto/index.htm?proyectoTitulo=UBIGEO&amp;proyectoId=3</t>
  </si>
  <si>
    <t>2001</t>
  </si>
  <si>
    <t>Monto en Letras</t>
  </si>
  <si>
    <t>Leyenda "TRANSFERENCIA GRATUITA DE UN BIEN Y/O SERVICIO PRESTADO GRATUITAMENTE"</t>
  </si>
  <si>
    <t>Leyenda “COMPROBANTE DE PERCEPCIÓN”</t>
  </si>
  <si>
    <t>Leyenda “SERVICIOS PRESTADOS EN LA AMAZONÍA  REGIÓN SELVA PARA SER CONSUMIDOS EN LA MISMA”</t>
  </si>
  <si>
    <t>Leyenda “CONTRATOS DE CONSTRUCCIÓN EJECUTADOS  EN LA AMAZONÍA REGIÓN SELVA”</t>
  </si>
  <si>
    <t xml:space="preserve">Leyenda “Agencia de Viaje - Paquete turístico” </t>
  </si>
  <si>
    <t xml:space="preserve">Leyenda “Venta realizada por emisor itinerante” </t>
  </si>
  <si>
    <t>Proveedores Estado: Número de Expediente</t>
  </si>
  <si>
    <t>Código de tipo de precio de venta unitario</t>
  </si>
  <si>
    <t>Precio unitario (incluye el IGV)</t>
  </si>
  <si>
    <t>Valor referencial unitario en operaciones no onerosas (Gratuitas)</t>
  </si>
  <si>
    <t>22</t>
  </si>
  <si>
    <t>Código de regimen de percepciones</t>
  </si>
  <si>
    <t>Percepción Venta Interna</t>
  </si>
  <si>
    <t>Percepción a la adquisición de combustible</t>
  </si>
  <si>
    <t>Percepción realizada al agente de percepción con tasa especial</t>
  </si>
  <si>
    <t>23</t>
  </si>
  <si>
    <t>Código de regimen de retenciones</t>
  </si>
  <si>
    <t>Tasa 3%</t>
  </si>
  <si>
    <t>Tasa 6%</t>
  </si>
  <si>
    <t>24</t>
  </si>
  <si>
    <t>Código de tarifa de servicios públicos</t>
  </si>
  <si>
    <t>Código de tarifa</t>
  </si>
  <si>
    <t>Servicio aplicable</t>
  </si>
  <si>
    <t>L001</t>
  </si>
  <si>
    <t>LUZ</t>
  </si>
  <si>
    <t>L002</t>
  </si>
  <si>
    <t>MT2</t>
  </si>
  <si>
    <t>L003</t>
  </si>
  <si>
    <t>MT3</t>
  </si>
  <si>
    <t>L004</t>
  </si>
  <si>
    <t>MT4</t>
  </si>
  <si>
    <t>L005</t>
  </si>
  <si>
    <t>BT2</t>
  </si>
  <si>
    <t>L006</t>
  </si>
  <si>
    <t>BT3</t>
  </si>
  <si>
    <t>L007</t>
  </si>
  <si>
    <t>BT4</t>
  </si>
  <si>
    <t>L008</t>
  </si>
  <si>
    <t>BT5A</t>
  </si>
  <si>
    <t>L009</t>
  </si>
  <si>
    <t>L010</t>
  </si>
  <si>
    <t>BT6</t>
  </si>
  <si>
    <t>L011</t>
  </si>
  <si>
    <t>BT5C-AP</t>
  </si>
  <si>
    <t>L012</t>
  </si>
  <si>
    <t>BT5D</t>
  </si>
  <si>
    <t>L013</t>
  </si>
  <si>
    <t>BT5E</t>
  </si>
  <si>
    <t>L014</t>
  </si>
  <si>
    <t>BT7</t>
  </si>
  <si>
    <t>L015</t>
  </si>
  <si>
    <t>BT8</t>
  </si>
  <si>
    <t>A011</t>
  </si>
  <si>
    <t>COMERCIAL</t>
  </si>
  <si>
    <t>AGUA</t>
  </si>
  <si>
    <t>A012</t>
  </si>
  <si>
    <t>INDUSTRIAL</t>
  </si>
  <si>
    <t>A014</t>
  </si>
  <si>
    <t>DOMÉSTICO</t>
  </si>
  <si>
    <t>A015</t>
  </si>
  <si>
    <t>SOCIAL</t>
  </si>
  <si>
    <t>25</t>
  </si>
  <si>
    <t>Código de producto SUNAT</t>
  </si>
  <si>
    <t>Sistema de Codificación Común de las Naciones Unidas - UNSPSC v14_0801 (nivel 3)</t>
  </si>
  <si>
    <t>https://www.unspsc.org/codeset-downloads/productid/28/createdbyuser/3?txtsearch=</t>
  </si>
  <si>
    <t>26</t>
  </si>
  <si>
    <t xml:space="preserve">Tipo de préstamo (créditos hipotecarios) </t>
  </si>
  <si>
    <t>Sin información</t>
  </si>
  <si>
    <t xml:space="preserve">Si es construcción /adquisición </t>
  </si>
  <si>
    <t>Si es para refacción, remodelación, ampliación, mejoramiento o subdivisión de vivienda propia.</t>
  </si>
  <si>
    <t>Indicador de primera vivienda</t>
  </si>
  <si>
    <t>Sin indicador</t>
  </si>
  <si>
    <t>Calificado para crédito Mi Vivienda / Techo Propio</t>
  </si>
  <si>
    <t>Libre disposición de la AFP</t>
  </si>
  <si>
    <t>Calificado como primera vivienda de acuerdo a la información proporcionada por el cliente (para créditos otorgados a partir del 01.01.2013)</t>
  </si>
  <si>
    <t xml:space="preserve"> Código de tipo de operación</t>
  </si>
  <si>
    <t>Tipo de Comprobante asociado</t>
  </si>
  <si>
    <t>Venta interna</t>
  </si>
  <si>
    <t>Factura, Boletas</t>
  </si>
  <si>
    <t>Venta Interna - Sustenta Gastos Deducibles Persona Natural</t>
  </si>
  <si>
    <t>Factura </t>
  </si>
  <si>
    <t>Venta Interna-NRUS</t>
  </si>
  <si>
    <t>Boleta</t>
  </si>
  <si>
    <t>Exportación de Bienes</t>
  </si>
  <si>
    <t>Exportación de Servicios – Prestación servicios realizados íntegramente en el país</t>
  </si>
  <si>
    <t>Exportación de Servicios – Prestación de servicios de hospedaje No Domiciliado</t>
  </si>
  <si>
    <t>Exportación de Servicios – Transporte de navieras</t>
  </si>
  <si>
    <t>Exportación de Servicios – Servicios  a naves y aeronaves de bandera extranjera</t>
  </si>
  <si>
    <t>0205</t>
  </si>
  <si>
    <t>Exportación de Servicios  - Servicios que conformen un Paquete Turístico</t>
  </si>
  <si>
    <t>0206</t>
  </si>
  <si>
    <t>Exportación de Servicios – Servicios complementarios al transporte de carga</t>
  </si>
  <si>
    <t>0207</t>
  </si>
  <si>
    <t>Exportación de Servicios – Suministro de energía eléctrica a favor de sujetos domiciliados en ZED</t>
  </si>
  <si>
    <t>0208</t>
  </si>
  <si>
    <t>Exportación de Servicios – Prestación servicios realizados parcialmente en el extranjero</t>
  </si>
  <si>
    <t>Operaciones con Carta de porte aéreo (emitidas en el ámbito nacional)</t>
  </si>
  <si>
    <t>Operaciones de Transporte ferroviario de pasajeros</t>
  </si>
  <si>
    <t>Ventas no domiciliados que no califican como exportación</t>
  </si>
  <si>
    <t>Operación Sujeta a Detracción</t>
  </si>
  <si>
    <t>Operación Sujeta a Detracción- Recursos Hidrobiológicos</t>
  </si>
  <si>
    <t>Operación Sujeta a Detracción- Servicios de Transporte Pasajeros</t>
  </si>
  <si>
    <t>Operación Sujeta a Detracción- Servicios de Transporte Carga</t>
  </si>
  <si>
    <t>Operación Sujeta a Percepción</t>
  </si>
  <si>
    <t>Códigos de leyendas</t>
  </si>
  <si>
    <t>Leyenda “BIENES TRANSFERIDOS EN LA AMAZONÍA REGIÓN SELVA PARA SER CONSUMIDOS EN LA MISMA"</t>
  </si>
  <si>
    <r>
      <t>Leyenda</t>
    </r>
    <r>
      <rPr>
        <sz val="10"/>
        <color rgb="FF000000"/>
        <rFont val="Calibri"/>
        <family val="2"/>
        <scheme val="minor"/>
      </rPr>
      <t xml:space="preserve"> "Operación sujeta a detracción"</t>
    </r>
  </si>
  <si>
    <t>2007</t>
  </si>
  <si>
    <r>
      <t>Leyenda</t>
    </r>
    <r>
      <rPr>
        <sz val="10"/>
        <color rgb="FF000000"/>
        <rFont val="Calibri"/>
        <family val="2"/>
        <scheme val="minor"/>
      </rPr>
      <t xml:space="preserve"> "Operación sujeta al IVAP"</t>
    </r>
  </si>
  <si>
    <t>Leyenda: “VENTA EXONERADA DEL IGV-ISC-IPM. PROHIBIDA LA VENTA FUERA DE LA ZONA COMERCIAL DE TACNA”</t>
  </si>
  <si>
    <t>Leyenda: “PRIMERA VENTA DE MERCANCÍA IDENTIFICABLE ENTRE USUARIOS DE LA ZONA COMERCIAL”</t>
  </si>
  <si>
    <t>Nível</t>
  </si>
  <si>
    <t>00</t>
  </si>
  <si>
    <t>Descuentos que afectan la base imponible del IGV/IVAP</t>
  </si>
  <si>
    <t>Item</t>
  </si>
  <si>
    <t>Descuentos que no afectan la base imponible del IGV/IVAP</t>
  </si>
  <si>
    <t>Descuentos globales que afectan la base imponible del IGV/IVAP</t>
  </si>
  <si>
    <t>Descuentos globales que no afectan la base imponible del IGV/IVAP</t>
  </si>
  <si>
    <t xml:space="preserve">Descuentos globales por anticipos gravados que afectan la base imponible del IGV/IVAP </t>
  </si>
  <si>
    <t>Descuentos globales por anticipos exonerados</t>
  </si>
  <si>
    <t>Descuentos globales por anticipos inafectos</t>
  </si>
  <si>
    <t>45</t>
  </si>
  <si>
    <t>FISE</t>
  </si>
  <si>
    <t>46</t>
  </si>
  <si>
    <t>Recargo al consumo y/o propinas</t>
  </si>
  <si>
    <t>47</t>
  </si>
  <si>
    <t>Cargos que afectan la base imponible del IGV/IVAP</t>
  </si>
  <si>
    <t>48</t>
  </si>
  <si>
    <t>Cargos que no afectan la base imponible del IGV/IVAP</t>
  </si>
  <si>
    <t>49</t>
  </si>
  <si>
    <t>Cargos globales que afectan la base imponible del IGV/IVAP</t>
  </si>
  <si>
    <t>Cargos globales que no afectan la base imponible del IGV/IVAP</t>
  </si>
  <si>
    <t>Percepción venta interna</t>
  </si>
  <si>
    <t>Códigos de bienes y servicios sujetos a detracciones</t>
  </si>
  <si>
    <t>001</t>
  </si>
  <si>
    <t>Azúcar y melaza de caña</t>
  </si>
  <si>
    <t>002</t>
  </si>
  <si>
    <t>Arroz</t>
  </si>
  <si>
    <t>003</t>
  </si>
  <si>
    <t>Alcohol etílico</t>
  </si>
  <si>
    <t>004</t>
  </si>
  <si>
    <t>Recursos hidrobiológicos</t>
  </si>
  <si>
    <t>005</t>
  </si>
  <si>
    <t>Maíz amarillo duro</t>
  </si>
  <si>
    <t>007</t>
  </si>
  <si>
    <t>Caña de azúcar</t>
  </si>
  <si>
    <t>008</t>
  </si>
  <si>
    <t>Madera</t>
  </si>
  <si>
    <t>009</t>
  </si>
  <si>
    <t>Arena y piedra.</t>
  </si>
  <si>
    <t>010</t>
  </si>
  <si>
    <t>Residuos, subproductos, desechos, recortes y desperdicios</t>
  </si>
  <si>
    <t>011</t>
  </si>
  <si>
    <t>Bienes gravados con el IGV, o renuncia a la exoneración</t>
  </si>
  <si>
    <t>012</t>
  </si>
  <si>
    <t>Intermediación laboral y tercerización</t>
  </si>
  <si>
    <t>013</t>
  </si>
  <si>
    <t>Animales vivos</t>
  </si>
  <si>
    <t>014</t>
  </si>
  <si>
    <t>Carnes y despojos comestibles</t>
  </si>
  <si>
    <t>015</t>
  </si>
  <si>
    <t>Abonos, cueros y pieles de origen animal</t>
  </si>
  <si>
    <t>016</t>
  </si>
  <si>
    <t>Aceite de pescado</t>
  </si>
  <si>
    <t>017</t>
  </si>
  <si>
    <t>Harina, polvo y “pellets” de pescado, crustáceos, moluscos y demás invertebrados acuáticos</t>
  </si>
  <si>
    <t>019</t>
  </si>
  <si>
    <t>Arrendamiento de bienes muebles</t>
  </si>
  <si>
    <t>020</t>
  </si>
  <si>
    <t>Mantenimiento y reparación de bienes muebles</t>
  </si>
  <si>
    <t>021</t>
  </si>
  <si>
    <t>Movimiento de carga</t>
  </si>
  <si>
    <t>022</t>
  </si>
  <si>
    <t>Otros servicios empresariales</t>
  </si>
  <si>
    <t>024</t>
  </si>
  <si>
    <t>Comisión mercantil</t>
  </si>
  <si>
    <t>025</t>
  </si>
  <si>
    <t>Fabricación de bienes por encargo</t>
  </si>
  <si>
    <t>026</t>
  </si>
  <si>
    <t>Servicio de transporte de personas</t>
  </si>
  <si>
    <t>027</t>
  </si>
  <si>
    <t>Servicio de transporte de carga</t>
  </si>
  <si>
    <t>028</t>
  </si>
  <si>
    <t>Transporte de pasajeros</t>
  </si>
  <si>
    <t>030</t>
  </si>
  <si>
    <t>Contratos de construcción</t>
  </si>
  <si>
    <t>031</t>
  </si>
  <si>
    <t>Oro gravado con el IGV</t>
  </si>
  <si>
    <t>034</t>
  </si>
  <si>
    <t>Minerales metálicos no auríferos</t>
  </si>
  <si>
    <t>035</t>
  </si>
  <si>
    <t>Bienes exonerados del IGV</t>
  </si>
  <si>
    <t>036</t>
  </si>
  <si>
    <t>Oro y demás minerales metálicos exonerados del IGV</t>
  </si>
  <si>
    <t>037</t>
  </si>
  <si>
    <t>Demás servicios gravados con el IGV</t>
  </si>
  <si>
    <t>039</t>
  </si>
  <si>
    <t>Minerales no metálicos</t>
  </si>
  <si>
    <t>040</t>
  </si>
  <si>
    <t>Bien inmueble gravado con IGV</t>
  </si>
  <si>
    <t>Código de identificación del concepto tributario</t>
  </si>
  <si>
    <r>
      <t xml:space="preserve">Detracciones: </t>
    </r>
    <r>
      <rPr>
        <sz val="10"/>
        <color rgb="FF000000"/>
        <rFont val="Calibri"/>
        <family val="2"/>
        <scheme val="minor"/>
      </rPr>
      <t>Recursos Hidrobiológicos-Matrícula de la embarcación</t>
    </r>
  </si>
  <si>
    <r>
      <t xml:space="preserve">Detracciones: </t>
    </r>
    <r>
      <rPr>
        <sz val="10"/>
        <color rgb="FF000000"/>
        <rFont val="Calibri"/>
        <family val="2"/>
        <scheme val="minor"/>
      </rPr>
      <t>Recursos Hidrobiológicos-Nombre de la embarcación</t>
    </r>
  </si>
  <si>
    <r>
      <t xml:space="preserve">Detracciones: </t>
    </r>
    <r>
      <rPr>
        <sz val="10"/>
        <color rgb="FF000000"/>
        <rFont val="Calibri"/>
        <family val="2"/>
        <scheme val="minor"/>
      </rPr>
      <t>Recursos Hidrobiológicos-Tipo de especie vendida</t>
    </r>
  </si>
  <si>
    <r>
      <t xml:space="preserve">Detracciones: </t>
    </r>
    <r>
      <rPr>
        <sz val="10"/>
        <color rgb="FF000000"/>
        <rFont val="Calibri"/>
        <family val="2"/>
        <scheme val="minor"/>
      </rPr>
      <t>Recursos Hidrobiológicos-Lugar de descarga</t>
    </r>
  </si>
  <si>
    <r>
      <t xml:space="preserve">Detracciones: </t>
    </r>
    <r>
      <rPr>
        <sz val="10"/>
        <color rgb="FF000000"/>
        <rFont val="Calibri"/>
        <family val="2"/>
        <scheme val="minor"/>
      </rPr>
      <t>Recursos Hidrobiológicos-Fecha de descarga</t>
    </r>
  </si>
  <si>
    <r>
      <t xml:space="preserve">Detracciones: </t>
    </r>
    <r>
      <rPr>
        <sz val="10"/>
        <color rgb="FF000000"/>
        <rFont val="Calibri"/>
        <family val="2"/>
        <scheme val="minor"/>
      </rPr>
      <t>Recursos Hidrobiológicos-Cantidad de especie vendida</t>
    </r>
  </si>
  <si>
    <t>Transportre Terreste - Número de asiento</t>
  </si>
  <si>
    <t>Transporte Terrestre - Información de manifiesto de pasajeros</t>
  </si>
  <si>
    <t>Transporte Terrestre - Número de documento de identidad del pasajero</t>
  </si>
  <si>
    <t>Transporte Terrestre - Tipo de documento de identidad del pasajero</t>
  </si>
  <si>
    <t>Transporte Terrestre - Nombres y apellidos del pasajero</t>
  </si>
  <si>
    <t>Transporte Terrestre - Ciudad o lugar de destino - Ubigeo</t>
  </si>
  <si>
    <t>Transporte Terrestre - Ciudad o lugar de destino - Dirección detallada</t>
  </si>
  <si>
    <t>Transporte Terrestre - Ciudad o lugar de origen - Ubigeo</t>
  </si>
  <si>
    <t>Transporte Terrestre - Ciudad o lugar de origen - Dirección detallada</t>
  </si>
  <si>
    <t>Transporte Terrestre - Fecha de inicio programado</t>
  </si>
  <si>
    <t>Transporte Terrestre - Hora de inicio programado</t>
  </si>
  <si>
    <t>Beneficio Hospedajes-Paquete turístico: Código de país de emisión del pasaporte</t>
  </si>
  <si>
    <t>Beneficio Hospedajes: Código de país de residencia del sujeto no domiciliado</t>
  </si>
  <si>
    <t>Beneficio Hospedajes: Fecha de ingreso al país</t>
  </si>
  <si>
    <t>Beneficio Hospedajes: Fecha de Ingreso al Establecimiento</t>
  </si>
  <si>
    <t>Beneficio Hospedajes: Fecha de Salida del Establecimiento</t>
  </si>
  <si>
    <t>Beneficio Hospedajes: Número de Días de Permanencia</t>
  </si>
  <si>
    <t xml:space="preserve">Beneficio Hospedajes: Fecha de Consumo </t>
  </si>
  <si>
    <t xml:space="preserve">Beneficio Hospedajes-Paquete turístico: Nombres y apellidos del huesped </t>
  </si>
  <si>
    <t xml:space="preserve">Beneficio Hospedajes-Paquete turístico: Tipo de documento de identidad del huesped </t>
  </si>
  <si>
    <t xml:space="preserve">Beneficio Hospedajes-Paquete turístico: Número de documento de identidad del huesped </t>
  </si>
  <si>
    <t>Carta Porte Aéreo:  Lugar de origen - Código de ubigeo</t>
  </si>
  <si>
    <t>Carta Porte Aéreo:  Lugar de origen - Dirección detallada</t>
  </si>
  <si>
    <t>Carta Porte Aéreo:  Lugar de destino - Código de ubigeo</t>
  </si>
  <si>
    <t>Carta Porte Aéreo:  Lugar de destino - Dirección detallada</t>
  </si>
  <si>
    <t>BVME transporte ferroviario: Pasajero - Apellidos y Nombres</t>
  </si>
  <si>
    <t>BVME transporte ferroviario: Pasajero - Tipo de documento de identidad</t>
  </si>
  <si>
    <t>BVME transporte ferroviario: Servicio transporte: Ciudad o lugar de origen - Código de ubigeo</t>
  </si>
  <si>
    <t>BVME transporte ferroviario: Servicio transporte: Ciudad o lugar de origen - Dirección detallada</t>
  </si>
  <si>
    <t>BVME transporte ferroviario: Servicio transporte: Ciudad o lugar de destino - Código de ubigeo</t>
  </si>
  <si>
    <t>BVME transporte ferroviario: Servicio transporte: Ciudad o lugar de destino - Dirección detallada</t>
  </si>
  <si>
    <t>BVME transporte ferroviario: Servicio transporte:Número de asiento</t>
  </si>
  <si>
    <t>BVME transporte ferroviario: Servicio transporte: Hora programada de inicio de viaje</t>
  </si>
  <si>
    <t>BVME transporte ferroviario: Servicio transporte: Fecha programada de inicio de viaje</t>
  </si>
  <si>
    <t>BVME transporte ferroviario: Pasajero - Número de documento de identidad</t>
  </si>
  <si>
    <t>Regalía Petrolera: Decreto Supremo de aprobación del contrato</t>
  </si>
  <si>
    <t>Regalía Petrolera: Area de contrato (Lote)</t>
  </si>
  <si>
    <t>Regalía Petrolera: Periodo de pago - Fecha de inicio</t>
  </si>
  <si>
    <t>Regalía Petrolera: Periodo de pago - Fecha de fin</t>
  </si>
  <si>
    <t>Regalía Petrolera: Fecha de Pago</t>
  </si>
  <si>
    <t>Proveedores Estado: Código de Unidad Ejecutora</t>
  </si>
  <si>
    <t>Proveedores Estado: N° de Proceso de Selección</t>
  </si>
  <si>
    <t>Proveedores Estado: N° de Contrato</t>
  </si>
  <si>
    <t>Comercialización de Oro:  Código Unico Concesión Minera</t>
  </si>
  <si>
    <t>Comercialización de Oro:  N° declaración compromiso</t>
  </si>
  <si>
    <t>Comercialización de Oro:  N° Reg. Especial .Comerci. Oro</t>
  </si>
  <si>
    <t>Comercialización de Oro:  N° Resolución que autoriza Planta de Beneficio</t>
  </si>
  <si>
    <t>Comercialización de Oro: Ley Mineral (% concent. oro)</t>
  </si>
  <si>
    <t>7000</t>
  </si>
  <si>
    <t>Gastos Art. 37 Renta:  Número de Placa</t>
  </si>
  <si>
    <t>7004</t>
  </si>
  <si>
    <t>7005</t>
  </si>
  <si>
    <t>7006</t>
  </si>
  <si>
    <t>7007</t>
  </si>
  <si>
    <t>7008</t>
  </si>
  <si>
    <t>7009</t>
  </si>
  <si>
    <t>7010</t>
  </si>
  <si>
    <t>7011</t>
  </si>
  <si>
    <t>Código de tipo de servicio público</t>
  </si>
  <si>
    <t>Energía eléctrica</t>
  </si>
  <si>
    <t>Agua</t>
  </si>
  <si>
    <t>Cable</t>
  </si>
  <si>
    <t>Internet</t>
  </si>
  <si>
    <t>Otros servicios regulados por OSIPTEL</t>
  </si>
  <si>
    <t>Código de tipo de servicio públicos - telecomunicaciones</t>
  </si>
  <si>
    <t>Servicios Portadores</t>
  </si>
  <si>
    <t>Teleservicios o Servicios Finales</t>
  </si>
  <si>
    <t>Servicios de Difusión</t>
  </si>
  <si>
    <t>Servicios de valor añadido</t>
  </si>
  <si>
    <t>Código de tipo de medidor (recibo de luz)</t>
  </si>
  <si>
    <t>Trifásico</t>
  </si>
  <si>
    <t>Monofásico</t>
  </si>
  <si>
    <t>Medios de Pago</t>
  </si>
  <si>
    <t>Depósito en cuenta</t>
  </si>
  <si>
    <t>Giro</t>
  </si>
  <si>
    <t>Transferencia de fondos</t>
  </si>
  <si>
    <t>Orden de pago</t>
  </si>
  <si>
    <t>Tarjeta de débito</t>
  </si>
  <si>
    <t>006</t>
  </si>
  <si>
    <t xml:space="preserve">Tarjeta de crédito emitida en el país por una empresa del sistema financiero </t>
  </si>
  <si>
    <t>Cheques con la cláusula de "NO NEGOCIABLE", "INTRANSFERIBLES", "NO A LA ORDEN" u otra equivalente, a que se refiere el inciso g) del artículo 5° de la ley</t>
  </si>
  <si>
    <t>Efectivo, por operaciones en las que no existe obligación de utilizar medio de pago</t>
  </si>
  <si>
    <t>Efectivo, en los demás casos</t>
  </si>
  <si>
    <t xml:space="preserve">Medios de pago usados en comercio exterior </t>
  </si>
  <si>
    <t>Documentos emitidos por las EDPYMES y las cooperativas de ahorro y crédito no autorizadas a captar depósitos del público</t>
  </si>
  <si>
    <t>Tarjeta de crédito emitida en el país o en el exterior por una empresa no perteneciente al sistema financiero, cuyo objeto principal sea la emisión y administración de tarjetas de crédito</t>
  </si>
  <si>
    <t>Tarjetas de crédito emitidas en el exterior por empresas bancarias o financieras no domiciliadas</t>
  </si>
  <si>
    <t>101</t>
  </si>
  <si>
    <t>Transferencias – Comercio exterior</t>
  </si>
  <si>
    <t>102</t>
  </si>
  <si>
    <t>Cheques bancarios - Comercio exterior</t>
  </si>
  <si>
    <t>103</t>
  </si>
  <si>
    <t>Orden de pago simple - Comercio exterior</t>
  </si>
  <si>
    <t>104</t>
  </si>
  <si>
    <t>Orden de pago documentario - Comercio exterior</t>
  </si>
  <si>
    <t>105</t>
  </si>
  <si>
    <t>Remesa simple - Comercio exterior</t>
  </si>
  <si>
    <t>106</t>
  </si>
  <si>
    <t>Remesa documentaria - Comercio exterior</t>
  </si>
  <si>
    <t>107</t>
  </si>
  <si>
    <t>Carta de crédito simple - Comercio exterior</t>
  </si>
  <si>
    <t>108</t>
  </si>
  <si>
    <t>Carta de crédito documentario - Comercio exterior</t>
  </si>
  <si>
    <t>999</t>
  </si>
  <si>
    <t>Otros medios de pago</t>
  </si>
  <si>
    <t>Liquidación de compra</t>
  </si>
  <si>
    <t>Boletos de Transporte Aéreo que emiten las Compañías de Aviación Comercial por el servicio de transporte aéreo regular de pasajeros, emitido de manera manual, mecanizada o por medios electrónicos (BME)</t>
  </si>
  <si>
    <t>Póliza emitida por las Bolsas de Valores</t>
  </si>
  <si>
    <t>Boleto por atracciones y espectáculos públicos</t>
  </si>
  <si>
    <t>Pólizas de Adjudicación por remate o adjudicación de bienes</t>
  </si>
  <si>
    <t>Etiquetas por el pago de la Tarifa Unificada de Uso de Aeropuerto – TUUA</t>
  </si>
  <si>
    <t>Documentos emitidos por la COFOPRI</t>
  </si>
  <si>
    <t>Documentos emitidos por las empresas que desempeñan el rol adquirente en los sistemas de pago mediante tarjetas de crédito y débito, emitidas por bancos e instituciones financieras o crediticias, domiciliados o no en el país.</t>
  </si>
  <si>
    <t>Documentos emitidos por recaudadoras de la Garantía de Red Principal</t>
  </si>
  <si>
    <t>Documento del Operador</t>
  </si>
  <si>
    <t>Documento del Partícipe</t>
  </si>
  <si>
    <t>Recibo de Distribución de Gas Natural</t>
  </si>
  <si>
    <t>Documentos emitidos por los adq. en los sistemas de pago por tarj. de crédito emitidas por ellas mismas</t>
  </si>
  <si>
    <t>BVME para transporte ferroviario de pasajeros</t>
  </si>
  <si>
    <t>UN/ECE Recommendation 20 Revision 13</t>
  </si>
  <si>
    <t>https://www.unece.org/fileadmin/DAM/uncefact/recommendations/rec20/rec20_Rev13e_2017.xls</t>
  </si>
  <si>
    <t>Impuesto a la bolsa plastica</t>
  </si>
  <si>
    <t>ICBPER</t>
  </si>
  <si>
    <t>Factura electrónica remitente</t>
  </si>
  <si>
    <t>Guia de remisión remitente</t>
  </si>
  <si>
    <t xml:space="preserve">Declaración de salida del depósito franco </t>
  </si>
  <si>
    <t xml:space="preserve">Declaración simplificada de importación </t>
  </si>
  <si>
    <t>Liquidación de compra - emitida por anticipos</t>
  </si>
  <si>
    <t>Comercialización de Oro : Naturaleza del mineral</t>
  </si>
  <si>
    <t>Comercialización de Oro : Nombre del derecho minero</t>
  </si>
  <si>
    <t>Porcentaje %</t>
  </si>
  <si>
    <t>G001</t>
  </si>
  <si>
    <t>CAT – A1</t>
  </si>
  <si>
    <t>GAS</t>
  </si>
  <si>
    <t>G002</t>
  </si>
  <si>
    <t>CAT – A2</t>
  </si>
  <si>
    <t>G003</t>
  </si>
  <si>
    <t>CAT – B</t>
  </si>
  <si>
    <t>G004</t>
  </si>
  <si>
    <t>CAT - C</t>
  </si>
  <si>
    <t>G005</t>
  </si>
  <si>
    <t>CAT – D</t>
  </si>
  <si>
    <t>G006</t>
  </si>
  <si>
    <t>CAT – E</t>
  </si>
  <si>
    <t>G007</t>
  </si>
  <si>
    <t>CAT – GE</t>
  </si>
  <si>
    <t>G008</t>
  </si>
  <si>
    <t>CAT – IP</t>
  </si>
  <si>
    <t>G009</t>
  </si>
  <si>
    <t>CAT – GNV</t>
  </si>
  <si>
    <t>Restitucion Simplificado de Derechos Arancelarios</t>
  </si>
  <si>
    <t>Leyenda “EXPORTACION DE SERVICIOS - DECRETO LEGISLATIVO Nº 919”</t>
  </si>
  <si>
    <t>023</t>
  </si>
  <si>
    <t>Leche</t>
  </si>
  <si>
    <t>5010</t>
  </si>
  <si>
    <t>Numero de Placa</t>
  </si>
  <si>
    <t>5011</t>
  </si>
  <si>
    <t>Categoria</t>
  </si>
  <si>
    <t>5012</t>
  </si>
  <si>
    <t>Marca</t>
  </si>
  <si>
    <t>5013</t>
  </si>
  <si>
    <t>Modelo</t>
  </si>
  <si>
    <t>5014</t>
  </si>
  <si>
    <t>Color</t>
  </si>
  <si>
    <t>5015</t>
  </si>
  <si>
    <t>Motor</t>
  </si>
  <si>
    <t>5016</t>
  </si>
  <si>
    <t>Combustible</t>
  </si>
  <si>
    <t>5017</t>
  </si>
  <si>
    <t>Form. Rodante</t>
  </si>
  <si>
    <t>5018</t>
  </si>
  <si>
    <t>VIN</t>
  </si>
  <si>
    <t>5019</t>
  </si>
  <si>
    <t>Serie/Chasis</t>
  </si>
  <si>
    <t>5020</t>
  </si>
  <si>
    <t>Año fabricacion</t>
  </si>
  <si>
    <t>5021</t>
  </si>
  <si>
    <t>Año modelo</t>
  </si>
  <si>
    <t>5022</t>
  </si>
  <si>
    <t>Version</t>
  </si>
  <si>
    <t>5023</t>
  </si>
  <si>
    <t>Ejes</t>
  </si>
  <si>
    <t>5024</t>
  </si>
  <si>
    <t>Asientos</t>
  </si>
  <si>
    <t>5025</t>
  </si>
  <si>
    <t>Pasajeros</t>
  </si>
  <si>
    <t>5026</t>
  </si>
  <si>
    <t>Ruedas</t>
  </si>
  <si>
    <t>5027</t>
  </si>
  <si>
    <t>Carroceria</t>
  </si>
  <si>
    <t>5028</t>
  </si>
  <si>
    <t>Potencia</t>
  </si>
  <si>
    <t>5029</t>
  </si>
  <si>
    <t>Cilindros</t>
  </si>
  <si>
    <t>5030</t>
  </si>
  <si>
    <t>Ciliindrada</t>
  </si>
  <si>
    <t>5031</t>
  </si>
  <si>
    <t>Peso Bruto</t>
  </si>
  <si>
    <t>5032</t>
  </si>
  <si>
    <t>Peso Neto</t>
  </si>
  <si>
    <t>5033</t>
  </si>
  <si>
    <t>Carga Util</t>
  </si>
  <si>
    <t>5034</t>
  </si>
  <si>
    <t>Longitud</t>
  </si>
  <si>
    <t>5035</t>
  </si>
  <si>
    <t>Altura</t>
  </si>
  <si>
    <t>5036</t>
  </si>
  <si>
    <t>Ancho</t>
  </si>
  <si>
    <t>5060</t>
  </si>
  <si>
    <t>Gas Natural - Lectura Anterior</t>
  </si>
  <si>
    <t>5061</t>
  </si>
  <si>
    <t>Gas Natural - Lectura Actual</t>
  </si>
  <si>
    <t>5062</t>
  </si>
  <si>
    <t>Gas Natural - Volumen consumido a Condiciones de lectura</t>
  </si>
  <si>
    <t>5063</t>
  </si>
  <si>
    <t>Gas Natural - Factor de correccion del volumen</t>
  </si>
  <si>
    <t>5064</t>
  </si>
  <si>
    <t>Gas Natural - Volumen a condiciones Estandares</t>
  </si>
  <si>
    <t>5065</t>
  </si>
  <si>
    <t>Gas Natural - Volumen facturado</t>
  </si>
  <si>
    <t>5066</t>
  </si>
  <si>
    <t>Gas Natural - Poder Calorifico Superior Promedio del Gas</t>
  </si>
  <si>
    <t>7012</t>
  </si>
  <si>
    <t>7020</t>
  </si>
  <si>
    <t>Subpartida nacional</t>
  </si>
  <si>
    <t>7021</t>
  </si>
  <si>
    <t>Numero de declaracion aduanera (DAM)</t>
  </si>
  <si>
    <t>Gas natural</t>
  </si>
  <si>
    <t>1079</t>
  </si>
  <si>
    <t>Solo puede enviar el comprobante en un resumen diario</t>
  </si>
  <si>
    <t>El documento indicado no existe no puede ser modificado</t>
  </si>
  <si>
    <t>El impuesto ICBPER no se encuentra vigente</t>
  </si>
  <si>
    <t>El comprobante ha sido presentado fuera de plazo</t>
  </si>
  <si>
    <t>El comprobante no puede ser dado de baja por exceder el plazo desde su fecha de emision</t>
  </si>
  <si>
    <t>El comprobante no puede ser dado de baja por exceder el plazo desde su fecha de recepcion</t>
  </si>
  <si>
    <t>El cargo/descuento consignado no es permitido para el tipo de comprobante</t>
  </si>
  <si>
    <t>Si la 'Serie del comprobante' empieza con 'S' y el 'Número de RUC' pertenece al 'Sistema de emisión simplificado'</t>
  </si>
  <si>
    <t>1080</t>
  </si>
  <si>
    <t>Si el Tag UBL existe, el valor del Tag UBL no está en el listado</t>
  </si>
  <si>
    <t>Si 'Código de tributo por línea' es igual a '9996' cuyo 'Monto base' es mayor a 'seis centésimas'  (cbc:TaxableAmount &gt; 0.06), y la 'Afectación al IGV' es '11', '12', '13', '14', '15', '16', el valor del tag UBL es igual a 0</t>
  </si>
  <si>
    <t>Si 'Código de tributo por línea' es igual a '1000'  y 
'Monto base' mayor a 'seis centésimas' (cbc:TaxableAmount &gt; 0.06), el valor del tag UBL es igual a 0</t>
  </si>
  <si>
    <t>Si existe en la línea un cac:TaxSubtotal con 'Código de tributo por línea' igual a '9996' cuyo 'Monto base' es mayor a cero (cbc:TaxableAmount &gt; 0), el importe es diferente al resultado de multiplicar el 'Valor referencial unitario por ítem en operaciones no onerosas' por 'Cantidad de unidades por ítem', menos los descuentos que afecten la base imponible del ítem ('Código de motivo de descuento' igual a '00') más los cargos que afecten la base imponible del ítem ('Código de motivo de cargo' igual a '47'),  con una tolerancia + - 1.</t>
  </si>
  <si>
    <t>Si no existe en la línea un cac:TaxSubtotal con 'Código de tributo por línea' igual a '9996' cuyo 'Monto base' es mayor a cero (cbc:TaxableAmount &gt; 0), el valor difiere del resultado del Valor unitario por ítem por la Cantidad de unidades por ítem, menos los descuentos que afecten la base imponible del ítem ('Código de motivo de descuento' igual a '00') más los cargos que afecten la base imponible del ítem ('Código de motivo de cargo' igual a '47'),  con una tolerancia + - 1.</t>
  </si>
  <si>
    <t>Comprobante a dar de baja no se encuentra registrado en SUNAT</t>
  </si>
  <si>
    <t>El tipo de documento modificado por la Nota de Debito debe ser factura electronica, ticket o documento autorizado</t>
  </si>
  <si>
    <t>La fecha del IssueDate no debe ser mayor a la fecha de recepción</t>
  </si>
  <si>
    <t>Debe consignar solo un elemento cac:TaxTotal a nivel de item por codigo de tributo</t>
  </si>
  <si>
    <t>Dato no cumple con formato de acuerdo al tipo de documento</t>
  </si>
  <si>
    <t>Debe indicar el documento afectado por la nota</t>
  </si>
  <si>
    <t>2581</t>
  </si>
  <si>
    <t>No puede dar de baja 'Recibos de servicios publicos' por SEE-Desde los sistemas del contribuyente</t>
  </si>
  <si>
    <t>2582</t>
  </si>
  <si>
    <t>Solo se debe incluir el tag de Comprobante de referencia cuando se trata de una nota de credito o debito</t>
  </si>
  <si>
    <t>2583</t>
  </si>
  <si>
    <t>Debe consignar tipo de documento que modifica</t>
  </si>
  <si>
    <t>La fecha de generación de la comunicación/resumen debe ser mayor o igual a la fecha de generación/emisión de los documentos</t>
  </si>
  <si>
    <t>La fecha de recepcion del comprobante por OSE, no debe de ser mayor a la fecha de recepcion de SUNAT</t>
  </si>
  <si>
    <t>La fecha de recepcion del comprobante por OSE, no debe de ser mayor a la fecha de comprobacion del OSE</t>
  </si>
  <si>
    <t>La fecha de comprobacion del comprobante en OSE no puede ser mayor a la fecha de recepcion en SUNAT</t>
  </si>
  <si>
    <t>La tasa de percepción no existe en el catálogo</t>
  </si>
  <si>
    <t>Para Factura Electrónica Remitente no se consigna indicador de subcontratación (cbc:MarkAttentionIndicator)</t>
  </si>
  <si>
    <t>Debe consignar numero de documento de identidad del destinatario</t>
  </si>
  <si>
    <t>Debe consignar tipo de documento de identidad del destinatario</t>
  </si>
  <si>
    <t>Tipo de documento de identidad del destinatario no válido (Catálogo N° 06)</t>
  </si>
  <si>
    <t>Numero de documento de identidad del destinatario no cumple con un formato válido</t>
  </si>
  <si>
    <t>Debe consignar apellidos y nombres, denominación o razón social del destinatario</t>
  </si>
  <si>
    <t>Nombre o razon social del destinatario no cumple con un formato válido</t>
  </si>
  <si>
    <t>cac:CarrierParty: Tipo de documento de identidad del transportista debe ser 6-RUC</t>
  </si>
  <si>
    <t>cac:TransportEquipment: Numero de placa del vehículo secundario no cumple con el formato válido (cbc:ID).</t>
  </si>
  <si>
    <t>4202</t>
  </si>
  <si>
    <t>El valor ingresado como numero de DAM no cumple con el estandar</t>
  </si>
  <si>
    <t>4326</t>
  </si>
  <si>
    <t>Para Factura Electrónica Transportista debe indicar el número de constancia de inscripcion del vehiculo o certificado de habilitación vehicular</t>
  </si>
  <si>
    <t>4327</t>
  </si>
  <si>
    <t>Para Factura Electrónica Transportista debe consignar el indicador de subcontratacion</t>
  </si>
  <si>
    <t>4328</t>
  </si>
  <si>
    <t>El valor del indicador de subcontratacion no corresponde al valor esperado</t>
  </si>
  <si>
    <t>4329</t>
  </si>
  <si>
    <t>Para factura electrónica remitente debe consignar el motivo de traslado</t>
  </si>
  <si>
    <t>4330</t>
  </si>
  <si>
    <t xml:space="preserve">Para factura electrónica tranportista debe indicar la GRE remitente o FE remitente  </t>
  </si>
  <si>
    <t>Problema con el servicio de recepción de comprobantes</t>
  </si>
  <si>
    <t>El archivo ZIP esta vacío</t>
  </si>
  <si>
    <t>El archivo ZIP tiene más de un archivo</t>
  </si>
  <si>
    <t>El archivo XML esta vacío</t>
  </si>
  <si>
    <t>No se puede leer (parsear) el archivo XML, incluye validación de XSD</t>
  </si>
  <si>
    <t xml:space="preserve">ID del certificado del comprobante no corresponde con el ID del certificado del contribuyente o del PSE al que está afiliado el contribuyente </t>
  </si>
  <si>
    <t>El certificado del contribuyente (RUC que invoca el servicio) del listado tiene fecha de baja menor a la fecha de emisión del comprobante</t>
  </si>
  <si>
    <t>El certificado del contribuyente (RUC que invoca el servicio) del listado tiene fecha de alta mayor a la fecha de emisión del contribuyente</t>
  </si>
  <si>
    <t>La firma no coincide con el comprobante</t>
  </si>
  <si>
    <t>1081</t>
  </si>
  <si>
    <t>1082</t>
  </si>
  <si>
    <t>Por el servicio REST de recepcion solo se reciben comprobantes asociados a servicios publicos</t>
  </si>
  <si>
    <t>Por el servicio SOAP de recepcion no se reciben comprobantes asociados a servicios publicos</t>
  </si>
  <si>
    <t>ESTATAL</t>
  </si>
  <si>
    <t>Telefonía</t>
  </si>
  <si>
    <t>Nota de crédito especial</t>
  </si>
  <si>
    <t>Nota de débito especial</t>
  </si>
  <si>
    <t>A016</t>
  </si>
  <si>
    <t>Códigos de cargos, descuentos y otras deducciones</t>
  </si>
  <si>
    <t>60</t>
  </si>
  <si>
    <t>Deducción de ISC por anticipos</t>
  </si>
  <si>
    <t>61</t>
  </si>
  <si>
    <t xml:space="preserve"> Código de tipo de dirección</t>
  </si>
  <si>
    <t>Punto de venta</t>
  </si>
  <si>
    <t>Producción</t>
  </si>
  <si>
    <t xml:space="preserve">Extracción </t>
  </si>
  <si>
    <t xml:space="preserve">Explotación </t>
  </si>
  <si>
    <t>COMPROBANTES QUE APLICA</t>
  </si>
  <si>
    <t>FORMATO/VALOR</t>
  </si>
  <si>
    <t>CODIGO DE RETORNO</t>
  </si>
  <si>
    <t>Datos de la nota de crédito</t>
  </si>
  <si>
    <t>/CreditNote/cbc:UBLVersionID</t>
  </si>
  <si>
    <t>/CreditNote/cbc:CustomizationID</t>
  </si>
  <si>
    <t>&lt;Serie&gt;-&lt;Número&gt;</t>
  </si>
  <si>
    <t>/CreditNote/cbc:ID</t>
  </si>
  <si>
    <t>/CreditNote/cbc:IssueDate</t>
  </si>
  <si>
    <t>Parámetros (004)
Plazos Excepcionales</t>
  </si>
  <si>
    <t>/CreditNote/cbc:IssueTime</t>
  </si>
  <si>
    <t>Código de tipo de nota de crédito</t>
  </si>
  <si>
    <t>(Catálogo N.° 09)</t>
  </si>
  <si>
    <t>/CreditNote/cac:DiscrepancyResponse/cbc:ResponseCode</t>
  </si>
  <si>
    <t>Catálogo
(009)</t>
  </si>
  <si>
    <t>El tag UBL se repite dentro del mismo documento</t>
  </si>
  <si>
    <t>"Tipo de nota de credito"</t>
  </si>
  <si>
    <t>Si existe el atributo, el valor ingresado es diferente a 'Tipo de nota de credito'</t>
  </si>
  <si>
    <t>"urn:pe:gob:sunat:cpe:see:gem:catalogos:catalogo09"</t>
  </si>
  <si>
    <t>Si existe el atributo, el valor ingresado es diferente a 'urn:pe:gob:sunat:cpe:see:gem:catalogos:catalogo09'</t>
  </si>
  <si>
    <t>Motivo que sustenta la emisión de la nota de crédito electrónica</t>
  </si>
  <si>
    <t>/CreditNote/cac:DiscrepancyResponse/cbc:Description</t>
  </si>
  <si>
    <t>El formato del Tag UBL es diferente a alfanumérico de 1 hasta 500 caracteres (se considera cualquier carácter incluido espacio, no se permite ningún otro "whitespace character": salto de línea, tab, fin de línea, etc.)</t>
  </si>
  <si>
    <t>Tipo de moneda en la cual se emite la nota de crédito electrónica</t>
  </si>
  <si>
    <t>/CreditNote/cbc:DocumentCurrencyCode</t>
  </si>
  <si>
    <t>La moneda de los totales de línea y totales de comprobantes es diferente al valor del Tag UBL</t>
  </si>
  <si>
    <t>Si el Tag UBL existe, el valor del Tag UBL no existe en el listado</t>
  </si>
  <si>
    <t>Datos de la firma electrónica</t>
  </si>
  <si>
    <t>Firma digital</t>
  </si>
  <si>
    <t>/CreditNote/ext:UBLExtensions/ext:UBLExtension/ext:ExtensionContent/ds:Signature
/CreditNote/cac:Signature</t>
  </si>
  <si>
    <t>&lt;&lt;&lt; REVISAR HOJA GENERAL (FIRMA) &gt;&gt;&gt;</t>
  </si>
  <si>
    <t>Datos del emisor electrónico</t>
  </si>
  <si>
    <t xml:space="preserve"> </t>
  </si>
  <si>
    <t>/CreditNote/cac:AccountingSupplierParty/cac:Party/cac:PartyIdentification/cbc:ID (Número de RUC)</t>
  </si>
  <si>
    <t>El Tag UBL es diferente al RUC del nombre del XML</t>
  </si>
  <si>
    <t>El Tag UBL tiene un estado diferente a activo (ind_estado diferente "00") en el listado</t>
  </si>
  <si>
    <t>El Tag UBL tiene la condición no habido (ind_condicion igual a "12") en el listado</t>
  </si>
  <si>
    <t>4336</t>
  </si>
  <si>
    <t>/CreditNote/cac:AccountingSupplierParty/cac:Party/cac:PartyIdentification/cbc:ID@schemeID (Tipo de documento de identidad)</t>
  </si>
  <si>
    <t>Nombre comercial</t>
  </si>
  <si>
    <t>/CreditNote/cac:AccountingSupplierParty/cac:Party/cac:PartyName/cbc:Name</t>
  </si>
  <si>
    <t>/CreditNote/cac:AccountingSupplierParty/cac:Party/cac:PartyLegalEntity/cbc:RegistrationName</t>
  </si>
  <si>
    <t>4338</t>
  </si>
  <si>
    <t>Domicilio fiscal</t>
  </si>
  <si>
    <t>/CreditNote/cac:AccountingSupplierParty/cac:Party/cac:PartyLegalEntity/cac:RegistrationAddress/cac:AddressLine/cbc:Line
(Dirección completa y detallada)</t>
  </si>
  <si>
    <t>El formato del Tag UBL es diferente a alfanumérico de 3 a 200 caracteres (se considera cualquier carácter incluido espacio, no se permite ningún otro "whitespace character": salto de línea, tab, fin de línea, etc.)</t>
  </si>
  <si>
    <t>/CreditNote/cac:AccountingSupplierParty/cac:Party/cac:PartyLegalEntity/cac:RegistrationAddress/cbc:CitySubdivisionName (Urbanización)</t>
  </si>
  <si>
    <t>El formato del Tag UBL es diferente a alfanumérico de 1 a 25 caracteres (se considera cualquier carácter incluido espacio, no se permite ningún otro "whitespace character": salto de línea, tab, fin de línea, etc.)</t>
  </si>
  <si>
    <t>/CreditNote/cac:AccountingSupplierParty/cac:Party/cac:PartyLegalEntity/cac:RegistrationAddress/cbc:CityName (Provincia)</t>
  </si>
  <si>
    <t>El formato del Tag UBL es diferente a alfanumérico de 1 a 30 caracteres (se considera cualquier carácter incluido espacio, no se permite ningún otro "whitespace character": salto de línea, tab, fin de línea, etc.)</t>
  </si>
  <si>
    <t>/CreditNote/cac:AccountingSupplierParty/cac:Party/cac:PartyLegalEntity/cac:RegistrationAddress/cbc:ID (Código de ubigeo)</t>
  </si>
  <si>
    <t>/CreditNote/cac:AccountingSupplierParty/cac:Party/cac:PartyLegalEntity/cac:RegistrationAddress/cbc:CountrySubentity (Departamento)</t>
  </si>
  <si>
    <t>/CreditNote/cac:AccountingSupplierParty/cac:Party/cac:PartyLegalEntity/cac:RegistrationAddress/cbc:District (Distrito)</t>
  </si>
  <si>
    <t>/CreditNote/cac:AccountingSupplierParty/cac:Party/cac:PartyLegalEntity/cac:RegistrationAddress/cac:Country/cbc:IdentificationCode (Código de país)</t>
  </si>
  <si>
    <t>Código asignado por SUNAT para el establecimiento anexo declarado en el RUC. De informar un código distinto a 0000, se verificará que corresponda al código del establecimiento anexo que SUNAT tiene registrado en sus sistemas. El citado código puede ser revisado en la opción consulta de RUC de SUNAT Virtual.</t>
  </si>
  <si>
    <t>n4</t>
  </si>
  <si>
    <t>/CreditNote/cac:AccountingSupplierParty/cac:Party/cac:PartyLegalEntity/cac:RegistrationAddress/cbc:AddressTypeCode</t>
  </si>
  <si>
    <t>Si el Tag UBL existe, el valor del Tag es diferente a numérico de 4 caracteres.</t>
  </si>
  <si>
    <t>"Establecimientos anexos"</t>
  </si>
  <si>
    <t>Si existe el atributo, el valor ingresado es diferente a 'Establecimientos anexos'</t>
  </si>
  <si>
    <t>Datos del adquirente o usuario</t>
  </si>
  <si>
    <t>/CreditNote/cac:AccountingCustomerParty/cac:Party/cac:PartyIdentification/cbc:ID (Número de documento)</t>
  </si>
  <si>
    <t>Si "Tipo de documento de identidad del adquiriente" es RUC (6), el formato del Tag UBL es diferente a numérico de 11 dígitos</t>
  </si>
  <si>
    <t>Si "Tipo de documento de identidad del adquiriente" es RUC (6), el Tag UBL no existe en el listado</t>
  </si>
  <si>
    <t>Si "Tipo de documento de identidad del adquiriente" es RUC (6), el Tag UBL tiene un estado diferente a activo (ind_estado diferente "00") en el listado "Contribuyentes"</t>
  </si>
  <si>
    <t>Si "Tipo de documento de identidad del adquiriente" es RUC (6), el Tag UBL tiene un ind_condicion igual a "12" en el listado "Contribuyentes"</t>
  </si>
  <si>
    <t>/CreditNote/cac:AccountingCustomerParty/cac:Party/cac:PartyIdentification/cbc:ID@schemeID (Tipo de documento de identidad)</t>
  </si>
  <si>
    <t>El Tag UBL es diferente al listado o guión</t>
  </si>
  <si>
    <t>an..1000</t>
  </si>
  <si>
    <t>/CreditNote/cac:AccountingCustomerParty/cac:Party/cac:PartyLegalEntity/cbc:RegistrationName</t>
  </si>
  <si>
    <t>El formato del Tag UBL es diferente a alfanumérico de 3 hasta 1000 caracteres (se considera cualquier carácter incluido espacio, no se permite ningún otro "whitespace character": salto de línea, tab, fin de línea, etc.)</t>
  </si>
  <si>
    <t>Tipo y número de documento de identidad de otros participantes asociados a la transacción 
Apellidos y nombres, denominación o razón social de otros participantes asociados a la transacción</t>
  </si>
  <si>
    <t>/CreditNote/cac:AccountingCustomerParty/cac:Party/cac:PartyLegalEntity/cac:ShareholderParty/cac:Party/cac:PartyIdentification/cbc:ID (Número de documento)</t>
  </si>
  <si>
    <t>/CreditNote/cac:AccountingCustomerParty/cac:Party/cac:PartyLegalEntity/cac:ShareholderParty/cac:Party/cac:PartyIdentification/cbc:ID@schemeID (Tipo de documento de identidad)</t>
  </si>
  <si>
    <t>/CreditNote/cac:AccountingCustomerParty/cac:Party/cac:PartyLegalEntity/cac:ShareholderParty/cac:Party/cac:PartyLegalEntity/cbc:RegistrationName (Nombre)</t>
  </si>
  <si>
    <t xml:space="preserve">Datos del documento que se modifica </t>
  </si>
  <si>
    <t>Serie y número correlativo del documento que modifica</t>
  </si>
  <si>
    <t>n..13</t>
  </si>
  <si>
    <t>/CreditNote/cac:BillingReference/cac:InvoiceDocumentReference/cbc:ID</t>
  </si>
  <si>
    <t>El 'Tipo de documento que modifica' concatenado con el valor del Tag UBL se repite en el /CreditNote</t>
  </si>
  <si>
    <t>Tipo de documento que modifica</t>
  </si>
  <si>
    <t>/CreditNote/cac:BillingReference/cac:InvoiceDocumentReference/cbc:DocumentTypeCode</t>
  </si>
  <si>
    <t>Catálogo
(001)</t>
  </si>
  <si>
    <t>Si 'Código de tipo de nota de crédito' es diferente de '10' (Otros conceptos) y la Serie del comprobante empieza con 'S', el Tag UBL es diferente de '14' y '36'</t>
  </si>
  <si>
    <t>Tipo y número de la guía de remisión relacionada</t>
  </si>
  <si>
    <t>/CreditNote/cac:DespatchDocumentReference/cbc:ID (Número de la guía de remisión)</t>
  </si>
  <si>
    <t>Si el Tag UBL existe, el formato del Tag UBL es diferente a: 
- [T][0-9]{3}-[0-9]{1,8}
- [0-9]{4}-[0-9]{1,8}
- [EG][0-9]{2}-[0-9]{1,8}
- [G][0-9]{3}-[0-9]{1,8}</t>
  </si>
  <si>
    <t>El "Tipo de la guía de remisión relacionada" concatenado con el valor del Tag UBL se repite en el /CreditNote</t>
  </si>
  <si>
    <t>/CreditNote/cac:DespatchDocumentReference/cbc:DocumentTypeCode (Tipo de la guía de remisión)</t>
  </si>
  <si>
    <t>Si existe el Tag UBL, el formato del Tag UBL es diferente de "09" o "31"</t>
  </si>
  <si>
    <t>Tipo y número de otro documento relacionado</t>
  </si>
  <si>
    <t>/CreditNote/cac:AdditionalDocumentReference/cbc:ID (Número de documento)</t>
  </si>
  <si>
    <t>El formato del Tag UBL es diferente a alfanumérico de entre 6 y 30 caracteres  (se considera cualquier carácter no permite "whitespace character": espacio, salto de línea, fin de línea, tab, etc.)</t>
  </si>
  <si>
    <t>El "Tipo de otro documento relacionado" concatenado con el valor del Tag UBL, se repite en el /CreditNote</t>
  </si>
  <si>
    <t>Si "Código de tipo de nota de crédito" es diferente de 10 (Otros) y "Tipo de otro documento relacionado" es 99, el Tag UBL es vacío</t>
  </si>
  <si>
    <t>(Catálogo N.° 12)</t>
  </si>
  <si>
    <t>/CreditNote/cac:AdditionalDocumentReference/cbc:DocumentTypeCode (Tipo de documento)</t>
  </si>
  <si>
    <t>El valor del Tag UBL es diferente de "04", "05", "99" y "01"</t>
  </si>
  <si>
    <t>Si "Código de tipo de nota de crédito" es 10 (Otros), existe más de un Tag UBL igual a "99"</t>
  </si>
  <si>
    <t>Si "Código de tipo de nota de crédito" es  10 (Otros) y "Tipo de otro documento relacionado"es diferente de '99'</t>
  </si>
  <si>
    <t>"Documento Relacionado"</t>
  </si>
  <si>
    <t>Si existe el atributo, el valor ingresado es diferente a 'Documento Relacionado'</t>
  </si>
  <si>
    <t>"urn:pe:gob:sunat:cpe:see:gem:catalogos:catalogo12"</t>
  </si>
  <si>
    <t>Si existe el atributo, el valor ingresado es diferente a 'urn:pe:gob:sunat:cpe:see:gem:catalogos:catalogo12'</t>
  </si>
  <si>
    <t>Datos del detalle o ítem de la nota de crédito</t>
  </si>
  <si>
    <t>n..5</t>
  </si>
  <si>
    <t>/CreditNote/cac:CreditNoteLine/cbc:ID</t>
  </si>
  <si>
    <t>El formato del Tag UBL es diferente de numérico de hasta 5 dígitos; o, es igual cero.</t>
  </si>
  <si>
    <t>Existe otro cac:CreditNoteLine con el mismo valor del Tag UBL (cbc:ID)</t>
  </si>
  <si>
    <t>Unidad de medida por ítem que modifica</t>
  </si>
  <si>
    <t>/CreditNote/cac:CreditNoteLine/cbc:CreditedQuantity@unitCode</t>
  </si>
  <si>
    <t>Si el Tag UBL existe, no existe el atributo del Tag UBL</t>
  </si>
  <si>
    <t>Cantidad de unidades por ítem que modifica</t>
  </si>
  <si>
    <t>/CreditNote/cac:CreditNoteLine/cbc:CreditedQuantity</t>
  </si>
  <si>
    <t>Si el Tag UBL existe, el formato del Tag UBL es diferente de decimal positivo de 12 enteros y hasta 10 decimales</t>
  </si>
  <si>
    <t>Código de producto</t>
  </si>
  <si>
    <t>/CreditNote/cac:CreditNoteLine/cac:Item/cac:SellersItemIdentification/cbc:ID</t>
  </si>
  <si>
    <t>Si el tag UBL existe,  el formato del Tag UBL es diferente a alfanumérico de 1 hasta 30 caracteres (se considera cualquier carácter incluido espacio, no se permite ningún otro "whitespace character": salto de línea, tab, fin de línea, etc.)</t>
  </si>
  <si>
    <t>Codigo de producto SUNAT</t>
  </si>
  <si>
    <t xml:space="preserve">  (Catálogo N.° 25)</t>
  </si>
  <si>
    <t>/CreditNote/cac:CreditNoteLine/cac:Item/cac:CommodityClassification/cbc:ItemClassificationCode</t>
  </si>
  <si>
    <t>Catálogo
(025)</t>
  </si>
  <si>
    <t>Si el tag UBL existe, el valor del Tag UBL no se encuentra en el listado</t>
  </si>
  <si>
    <t>4332</t>
  </si>
  <si>
    <t>Si el tag existe y tiene una longitud de 8 posiciones, el valor del Tag UBL termina en 6 ceros ('000000') o termina en 4 ceros ('0000')</t>
  </si>
  <si>
    <t>4337</t>
  </si>
  <si>
    <t>Código de producto GTIN</t>
  </si>
  <si>
    <t>an..14</t>
  </si>
  <si>
    <t>/CreditNote/cac:CreditNoteLine/cac:Item/cac:StandardItemIdentification/cbc:ID</t>
  </si>
  <si>
    <t>Si el atributo @schemeID del tag es GTIN-8, y la longitud  del Tag UBL es diferente de 8 caracteres</t>
  </si>
  <si>
    <t>4334</t>
  </si>
  <si>
    <t>Si el atributo @schemeID del tag es GTIN-12, y la longitud  del Tag UBL es diferente de 12 caracteres</t>
  </si>
  <si>
    <t>Si el atributo @schemeID del tag es GTIN-13, y la longitud  del Tag UBL es diferente de 13 caracteres</t>
  </si>
  <si>
    <t>Si el atributo @schemeID del tag es GTIN-14, y la longitud  del Tag UBL es diferente de 14 caracteres</t>
  </si>
  <si>
    <t>Si el tag existe y no existe el atributo @schemeID (Tipo de estructura GTIN)</t>
  </si>
  <si>
    <t>4333</t>
  </si>
  <si>
    <t>@schemeID (Tipo de estructura GTIN)</t>
  </si>
  <si>
    <t>Si existe el atributo, el valor ingresado es diferente a 'GTIN-8', 'GTIN-12', 'GTIN-13' y 'GTIN-14'</t>
  </si>
  <si>
    <t>4335</t>
  </si>
  <si>
    <t>/CreditNote/cac:CreditNoteLine/cac:Item/cbc:Description</t>
  </si>
  <si>
    <t>Si el tag UBL existe,  el formato del Tag UBL es diferente a alfanumérico de 3 hasta 500 caracteres (se considera cualquier carácter, permite "whitespace character": espacio, salto de línea, fin de línea, tab, etc.)</t>
  </si>
  <si>
    <t>Valor unitario por ítem que modifica</t>
  </si>
  <si>
    <t>/CreditNote/cac:CreditNoteLine/cac:Price/cbc:PriceAmount</t>
  </si>
  <si>
    <t>Si el Tag UBL existe, el formato del Tag UBL es diferente de decimal positivo de 12 enteros y hasta 10 decimales y diferente de cero</t>
  </si>
  <si>
    <t>Si existe en la línea un cac:TaxSubtotal con 'Código de tributo por línea' igual a '9996' cuyo 'Monto base' es mayor a cero (cbc:TaxableAmount &gt; 0), el valor del Tag UBL es mayor a 0 (cero)</t>
  </si>
  <si>
    <t>30
31</t>
  </si>
  <si>
    <t>Precio de venta unitario por item que modifica
Valor referencial unitario por ítem en operaciones gratuitas (no onerosas)</t>
  </si>
  <si>
    <t>/CreditNote/cac:CreditNoteLine/cac:PricingReference/cac:AlternativeConditionPrice/cbc:PriceAmount (Valor)</t>
  </si>
  <si>
    <t>Si no existe en misma la línea un cac:TaxSubtotal con 'Código de tributo por línea' igual a '9996' cuyo 'Monto base' es mayor a cero (cbc:TaxableAmount &gt; 0) (Operaciones gratuitas), y 'Código de precio' es '02' (Valor referencial en operaciones no onerosa), el Tag UBL es mayor a 0 (cero).</t>
  </si>
  <si>
    <t>/CreditNote/cac:CreditNoteLine/cac:PricingReference/cac:AlternativeConditionPrice/cbc:PriceTypeCode (Código de tipo de precio)</t>
  </si>
  <si>
    <t>Si el Tag UBL existe, el valor del Tag UBL es diferente al Catálogo 16</t>
  </si>
  <si>
    <t>Monto total de tributos del ítem que modifica</t>
  </si>
  <si>
    <t>/CreditNote/cac:CreditNoteLine/cac:TaxTotal/cbc:TaxAmount (Monto total de impuestos por linea)</t>
  </si>
  <si>
    <t>No existe el tag cac:CreditNoteLine/cac:TaxTotal</t>
  </si>
  <si>
    <t>/CreditNote/cac:CreditNoteLine/cac:TaxTotal/cac:TaxSubtotal/cbc:TaxAmount (Monto del tributo de la línea)</t>
  </si>
  <si>
    <t>/CreditNote/cac:CreditNoteLine/cac:TaxTotal/cac:TaxSubtotal/cac:TaxCategory/cbc:Percent (Tasa del tributo)</t>
  </si>
  <si>
    <t>/CreditNote/cac:CreditNoteLine/cac:TaxTotal/cac:TaxSubtotal/cac:TaxCategory/cac:TaxScheme/cbc:ID (Código de tributo por línea)</t>
  </si>
  <si>
    <t>/CreditNote/cac:CreditNoteLine/cac:TaxTotal/cac:TaxSubtotal/cac:TaxCategory/cac:TaxScheme/cbc:Name (Nombre del tributo)</t>
  </si>
  <si>
    <t>/CreditNote/cac:CreditNoteLine/cac:TaxTotal/cac:TaxSubtotal/cac:TaxCategory/cac:TaxScheme/cbc:TaxTypeCode (Código internacional de tributo)</t>
  </si>
  <si>
    <t>/CreditNote/cac:CreditNoteLine/cac:TaxTotal/cac:TaxSubtotal/cbc:TaxableAmount (Monto base)</t>
  </si>
  <si>
    <t>"urn:pe:gob:sunat:cpe:see:gem:catalogos:
catalogo05"</t>
  </si>
  <si>
    <t>/CreditNote/cac:CreditNoteLine/cac:TaxTotal/cac:TaxSubtotal/cac:TaxCategory/cac:TaxScheme/cbc:Name (Nombre de tributo)</t>
  </si>
  <si>
    <t xml:space="preserve">El formato del Tag UBL es diferente de decimal positivo de 12 enteros y hasta 2 decimales y diferente de cero </t>
  </si>
  <si>
    <t>Valor de venta por ítem que modifica</t>
  </si>
  <si>
    <t xml:space="preserve">/CreditNote/cac:CreditNoteLine/cbc:LineExtensionAmount </t>
  </si>
  <si>
    <t>Si existe en la línea un cac:TaxSubtotal con 'Código de tributo por línea' igual a '9996' cuyo 'Monto base' es mayor a cero (cbc:TaxableAmount &gt; 0), el importe es diferente al resultado de multiplicar el 'Valor referencial unitario por ítem en operaciones gratuitas (no onerosas)' por 'Cantidad de unidades por ítem que modifica', con una tolerancia + - 1.</t>
  </si>
  <si>
    <t>Si no existe en la línea un cac:TaxSubtotal con 'Código de tributo por línea' igual a '9996' cuyo 'Monto base' es mayor a cero (cbc:TaxableAmount &gt; 0), el valor difiere del resultado del 'Valor unitario por ítem que modifica' por la 'Cantidad de unidades por ítem que modifica', con una tolerancia + - 1.</t>
  </si>
  <si>
    <t>Totales de la nota de crédito</t>
  </si>
  <si>
    <t>Monto total de tributos</t>
  </si>
  <si>
    <t>/CreditNote/cac:TaxTotal/cbc:TaxAmount</t>
  </si>
  <si>
    <t>No existe el tag /CreditNote/cac:TaxTotal</t>
  </si>
  <si>
    <t>/CreditNote/cac:TaxTotal/cac:TaxSubtotal/cbc:TaxableAmount (Total valor de venta)</t>
  </si>
  <si>
    <t>Si el 'Código de tributo' es '9997', el valor del Tag UBL es diferente a la sumatoria de 'Valor de venta por ítem que modifica' (cbc:LineExtensionAmount) que correspondan a ítems de operaciones exoneradas con 'Código de tributo de línea' igual a '9997' y cuyo 'Monto base' es mayor a cero (cbc:TaxableAmount&gt;0), con una tolerancia + - 1</t>
  </si>
  <si>
    <t>Si el 'Código de tributo' es '9998', el valor del Tag UBL es diferente a la sumatoria de 'Valor de venta por ítem que modifica' (cbc:LineExtensionAmount) que correspondan a ítems de operaciones inafectas con 'Código de tributo de línea' igual a '9998' y cuyo 'Monto base' es mayor a cero (cbc:TaxableAmount&gt;0), con una tolerancia + - 1</t>
  </si>
  <si>
    <t>/CreditNote/cac:TaxTotal/cac:TaxSubtotal/cbc:TaxAmount (Importe del tributo)</t>
  </si>
  <si>
    <t>/CreditNote/cac:TaxTotal/cac:TaxSubtotal/cac:TaxCategory/cac:TaxScheme/cbc:ID (Código de tributo)</t>
  </si>
  <si>
    <t>/CreditNote/cac:TaxTotal/cac:TaxSubtotal/cac:TaxCategory/cac:TaxScheme/cbc:Name (Nombre de tributo)</t>
  </si>
  <si>
    <t>/CreditNote/cac:TaxTotal/cac:TaxSubtotal/cac:TaxCategory/cac:TaxScheme/cbc:TaxTypeCode (Código internacional de tributo)</t>
  </si>
  <si>
    <t>Total valor de venta - operaciones gratuitas
Sumatoria de impuestos de operaciones gratuitas</t>
  </si>
  <si>
    <t>Si 'Código de tributo' es '9996', el valor del Tag UBL es diferente a la sumatoria de 'Valor de venta por item que modifica' (cbc:LineExtensionAmount) que correspondan a ítems de operaciones gratuitas con 'Código de tributo por línea' igual a '9996' y cuyo 'Monto base' es mayor a cero (cbc:TaxableAmount &gt; 0), con una tolerancia + - 1</t>
  </si>
  <si>
    <t>Si 'Código de tipo de tributo' es '9996' (Gratuita) y existe una línea con 'Valor referencial unitario por ítem en operaciones gratuitas (no onerosas)' ('Código de precio' igual a '02') con monto mayor a cero, el valor del Tag UBL es igual a 0 (cero)</t>
  </si>
  <si>
    <t>/CreditNote/cac:TaxTotal/cac:TaxSubtotal/cbc:TaxAmount (Sumatoria de impuestos de operaciones gratuitas)</t>
  </si>
  <si>
    <t>/CreditNote/cac:TaxTotal/cac:TaxSubtotal/cbc:TaxableAmount  (Total valor de venta operaciones gravadas)</t>
  </si>
  <si>
    <t>Si 'Código de tributo' es '1000' y  el Tag UBL existe, el valor del Tag UBL es diferente a la sumatoria de 'Valor de venta por item que modifica' (cbc:LineExtensionAmount) que correspondan a ítems de operaciones gravadas con el IGV con 'Código de tributo por línea igual a '1000' y cuyo 'Monto base' es mayor a cero (cbc:TaxableAmount &gt; 0), con una tolerancia + - 1</t>
  </si>
  <si>
    <t>Si  'Código de tributo' es '1000', el valor del Tag Ubl es diferente al resultado de multiplicar la sumatoria de los 'Monto base' de las líneas (cbc:TaxableAmount) con 'Código de tributo por línea' igual a '1000',  por la tasa vigente al IGV a la fecha de emisión, con una tolerancia + - 1</t>
  </si>
  <si>
    <t>/CreditNote/cac:TaxTotal/cac:TaxSubtotal/cbc:TaxableAmount (Monto base)</t>
  </si>
  <si>
    <t>/CreditNote/cac:TaxTotal/cac:TaxSubtotal/cbc:TaxAmount (Monto de la Sumatoria)</t>
  </si>
  <si>
    <t>Si  'Código de tributo' es '9999', el valor del Tag Ubl  y es diferente de la sumatoria de los importes de otros tributos (cbc:TaxAmount) con 'Código de tributo por línea' igual a '9999' de cada ítem (con una tolerancia + - 1)</t>
  </si>
  <si>
    <t>Sumatoria otros cargos
(que no afectan la base imponible)</t>
  </si>
  <si>
    <t>/CreditNote/cac:LegalMonetaryTotal/cbc:ChargeTotalAmount</t>
  </si>
  <si>
    <t xml:space="preserve">Importe total
</t>
  </si>
  <si>
    <t>/CreditNote/cac:LegalMonetaryTotal/cbc:PayableAmount</t>
  </si>
  <si>
    <t>/CreditNote/cac:LegalMonetaryTotal/cbc:PayableRoundingAmount</t>
  </si>
  <si>
    <t xml:space="preserve">Información adicional </t>
  </si>
  <si>
    <t>Leyendas</t>
  </si>
  <si>
    <t>(Catálogo N.° 52)</t>
  </si>
  <si>
    <t>/CreditNote/cbc:Note@languageLocaleID (Código de la leyenda)</t>
  </si>
  <si>
    <t>Si el atributo existe, el valor del atributo no existe en el listado</t>
  </si>
  <si>
    <t>Catálogo
(052)</t>
  </si>
  <si>
    <t>/CreditNote/cbc:Note  (Descripción de la leyenda)</t>
  </si>
  <si>
    <t>Si el formato del Tag UBL es diferente a alfanumérico de 1 a 200 caractéres (se considera cualquier carácter incluido espacio, no se permite ningún otro "whitespace character": salto de línea, tab, fin de línea, etc.)</t>
  </si>
  <si>
    <t>TIPO DE
 RETORNO</t>
  </si>
  <si>
    <t>Datos de la Nota de Débito</t>
  </si>
  <si>
    <t>/DebitNote/cbc:UBLVersionID</t>
  </si>
  <si>
    <t>El valor del Tag UBL es diferente de  2.1</t>
  </si>
  <si>
    <t>/DebitNote/cbc:CustomizationID</t>
  </si>
  <si>
    <t>/DebitNote/cbc:ID</t>
  </si>
  <si>
    <t>/DebitNote/cbc:IssueDate</t>
  </si>
  <si>
    <t>El valor del Tag UBL es mayor a dos días de la fecha de envío del comprobante</t>
  </si>
  <si>
    <t>/DebitNote/cbc:IssueTime</t>
  </si>
  <si>
    <t>Código de tipo de nota de débito</t>
  </si>
  <si>
    <t>(Catálogo N.° 10)</t>
  </si>
  <si>
    <t>/DebitNote/cac:DiscrepancyResponse/cbc:ResponseCode</t>
  </si>
  <si>
    <t>"'Tipo de nota de debito'"</t>
  </si>
  <si>
    <t>Si existe el atributo, el valor ingresado es diferente a 'Tipo de nota de debito'</t>
  </si>
  <si>
    <t>"urn:pe:gob:sunat:cpe:see:gem:catalogos:catalogo10"</t>
  </si>
  <si>
    <t>Si existe el atributo, el valor ingresado es diferente a 'urn:pe:gob:sunat:cpe:see:gem:catalogos:catalogo10'</t>
  </si>
  <si>
    <t>Motivo o Sustento</t>
  </si>
  <si>
    <t>/DebitNote/cac:DiscrepancyResponse/cbc:Description</t>
  </si>
  <si>
    <t>Tipo de moneda en la cual se emite la nota de débito electrónica</t>
  </si>
  <si>
    <t>/DebitNote/cbc:DocumentCurrencyCode</t>
  </si>
  <si>
    <t>/DebitNote/cac:AccountingSupplierParty/cac:Party/cac:PartyIdentification/cbc:ID (Número de RUC)</t>
  </si>
  <si>
    <t>/DebitNote/cac:AccountingSupplierParty/cac:Party/cac:PartyIdentification/cbc:ID@schemeID (Tipo de documento de identidad)</t>
  </si>
  <si>
    <t>/DebitNote/cac:AccountingSupplierParty/cac:Party/cac:PartyName/cbc:Name</t>
  </si>
  <si>
    <t>/DebitNote/cac:AccountingSupplierParty/cac:Party/cac:PartyLegalEntity/cbc:RegistrationName</t>
  </si>
  <si>
    <t>/DebitNote/cac:AccountingSupplierParty/cac:Party/cac:PartyLegalEntity/cac:RegistrationAddress/cac:AddressLine/cbc:Line
(Dirección completa y detallada)</t>
  </si>
  <si>
    <t>/DebitNote/cac:AccountingSupplierParty/cac:Party/cac:PartyLegalEntity/cac:RegistrationAddress/cbc:CitySubdivisionName (Urbanización)</t>
  </si>
  <si>
    <t>/DebitNote/cac:AccountingSupplierParty/cac:Party/cac:PartyLegalEntity/cac:RegistrationAddress/cbc:CityName (Provincia)</t>
  </si>
  <si>
    <t>/DebitNote/cac:AccountingSupplierParty/cac:Party/cac:PartyLegalEntity/cac:RegistrationAddress/cbc:ID (Código de ubigeo)</t>
  </si>
  <si>
    <t>/DebitNote/cac:AccountingSupplierParty/cac:Party/cac:PartyLegalEntity/cac:RegistrationAddress/cbc:CountrySubentity (Departamento)</t>
  </si>
  <si>
    <t>/DebitNote/cac:AccountingSupplierParty/cac:Party/cac:PartyLegalEntity/cac:RegistrationAddress/cbc:District (Distrito)</t>
  </si>
  <si>
    <t>/DebitNote/cac:AccountingSupplierParty/cac:Party/cac:PartyLegalEntity/cac:RegistrationAddress/cac:Country/cbc:IdentificationCode (Código de país)</t>
  </si>
  <si>
    <t>/DebitNote/cac:AccountingSupplierParty/cac:Party/cac:PartyLegalEntity/cac:RegistrationAddress/cbc:AddressTypeCode</t>
  </si>
  <si>
    <t>/DebitNote/cac:AccountingCustomerParty/cac:Party/cac:PartyIdentification/cbc:ID (Número de documento)</t>
  </si>
  <si>
    <t>/DebitNote/cac:AccountingCustomerParty/cac:Party/cac:PartyIdentification/cbc:ID@schemeID (Tipo de documento de identidad)</t>
  </si>
  <si>
    <t>/DebitNote/cac:AccountingCustomerParty/cac:Party/cac:PartyLegalEntity/cbc:RegistrationName</t>
  </si>
  <si>
    <t>/DebitNote/cac:AccountingCustomerParty/cac:Party/cac:PartyLegalEntity/cac:ShareholderParty/cac:Party/cac:PartyIdentification/cbc:ID (Número de documento)</t>
  </si>
  <si>
    <t>/DebitNote/cac:AccountingCustomerParty/cac:Party/cac:PartyLegalEntity/cac:ShareholderParty/cac:Party/cac:PartyIdentification/cbc:ID@schemeID (Tipo de documento de identidad)</t>
  </si>
  <si>
    <t>/DebitNote/cac:AccountingCustomerParty/cac:Party/cac:PartyLegalEntity/cac:ShareholderParty/cac:Party/cac:PartyLegalEntity/cbc:RegistrationName (Nombre)</t>
  </si>
  <si>
    <t>an..31</t>
  </si>
  <si>
    <t>/DebitNote/cac:BillingReference/cac:InvoiceDocumentReference/cbc:ID</t>
  </si>
  <si>
    <t>El "Tipo de documento que modifica" concatenado con el valor del Tag UBL se repite en el /DebitNote</t>
  </si>
  <si>
    <t>/DebitNote/cac:BillingReference/cac:InvoiceDocumentReference/cbc:DocumentTypeCode</t>
  </si>
  <si>
    <t>Si 'Código de tipo de nota de débito' es diferente de '03' (Penalidades/ otros conceptos) y la Serie del comprobante empieza con "S", el Tag UBL es diferente de '14' y '36'</t>
  </si>
  <si>
    <t>/DebitNote/cac:DespatchDocumentReference/cbc:ID (Número de la guía de remisión)</t>
  </si>
  <si>
    <t>El "Tipo de la guía de remisión relacionada" concatenada con el valor del Tag UBL se repite en el /DebitNote</t>
  </si>
  <si>
    <t>/DebitNote/cac:DespatchDocumentReference/cbc:DocumentTypeCode (Tipo de la guía de remisión)</t>
  </si>
  <si>
    <t>Si existe el Tag UBL, el formato del Tag UBL es diferente de '09' o '31'</t>
  </si>
  <si>
    <t>/DebitNote/cac:AdditionalDocumentReference/cbc:ID (Número de documento)</t>
  </si>
  <si>
    <t>El "Tipo de otro documento relacionado" concatenado con el valor del Tag UBL, se repite en el /DebitNote</t>
  </si>
  <si>
    <t>/DebitNote/cac:AdditionalDocumentReference/cbc:DocumentTypeCode (Tipo de documento)</t>
  </si>
  <si>
    <t>Datos del detalle o ítem de la nota de débito</t>
  </si>
  <si>
    <t>/DebitNote/cac:DebitNoteLine/cbc:ID</t>
  </si>
  <si>
    <t>Existe otro cac:DebitNoteLine con el mismo valor del Tag UBL (cbc:ID)</t>
  </si>
  <si>
    <t>/DebitNote/cac:DebitNoteLine/cbc:DebitedQuantity@unitCode</t>
  </si>
  <si>
    <t>/DebitNote/cac:DebitNoteLine/cbc:DebitedQuantity</t>
  </si>
  <si>
    <t>/DebitNote/cac:DebitNoteLine/cac:Item/cac:SellersItemIdentification/cbc:ID</t>
  </si>
  <si>
    <t>/DebitNote/cac:DebitNoteLine/cac:Item/cac:CommodityClassification/cbc:ItemClassificationCode</t>
  </si>
  <si>
    <t>Si el tag existe, si el valor del Tag UBL no se encuentra en el listado</t>
  </si>
  <si>
    <t>/DebitNote/cac:DebitNoteLine/cac:Item/cac:StandardItemIdentification/cbc:ID</t>
  </si>
  <si>
    <t>/DebitNote/cac:DebitNoteLine/cac:Item/cbc:Description</t>
  </si>
  <si>
    <t>/DebitNote/cac:DebitNoteLine/cac:Price/cbc:PriceAmount</t>
  </si>
  <si>
    <t>Precio de venta unitario por item que modifica
Valor referencial unitario por ítem en operaciones gratuitas (no onerosas)</t>
  </si>
  <si>
    <t>/DebitNote/cac:DebitNoteLine/cac:PricingReference/cac:AlternativeConditionPrice/cbc:PriceAmount (Precio de venta unitario)</t>
  </si>
  <si>
    <t>Si no existe en la misma línea un cac:TaxSubtotal con 'Código de tributo por línea' igual a '9996' cuyo 'Monto base' es mayor a cero (cbc:TaxableAmount &gt; 0), y el valor del Tag UBL es diferente al resultado de dividir: la sumatoria del 'Valor de venta por ítem' más el 'Monto total de tributos del ítem que modifica',  entre la 'Cantidad de unidades por ítem que modifica' (con una tolerancia + -1)</t>
  </si>
  <si>
    <t>/DebitNote/cac:DebitNoteLine/cac:PricingReference/cac:AlternativeConditionPrice/cbc:PriceTypeCode (Código de tipo de precio)</t>
  </si>
  <si>
    <t>/DebitNote/cac:DebitNoteLine/cac:TaxTotal/cbc:TaxAmount (Monto total de impuestos por linea)</t>
  </si>
  <si>
    <t>No existe el tag cac:DebitNoteLine/cac:TaxTotal</t>
  </si>
  <si>
    <t>@currencyID (Moneda base)</t>
  </si>
  <si>
    <t>/DebitNote/cac:DebitNoteLine/cac:TaxTotal/cac:TaxSubtotal/cac:TaxCategory/cac:TaxScheme/cbc:ID (Código del tributo)</t>
  </si>
  <si>
    <t>/DebitNote/cac:DebitNoteLine/cac:TaxTotal/cac:TaxSubtotal/cac:TaxCategory/cac:TaxScheme/cbc:Name (Nombre de tributo)</t>
  </si>
  <si>
    <t>/DebitNote/cac:DebitNoteLine/cac:TaxTotal/cac:TaxSubtotal/cac:TaxCategory/cac:TaxScheme/cbc:TaxTypeCode (Código internacional de tributo)</t>
  </si>
  <si>
    <t>/DebitNote/cac:DebitNoteLine/cac:TaxTotal/cac:TaxSubtotal/cbc:TaxableAmount (Monto base)</t>
  </si>
  <si>
    <t>/DebitNote/cac:DebitNoteLine/cac:TaxTotal/cac:TaxSubtotal/cbc:TaxAmount (Importe del tributo de la línea)</t>
  </si>
  <si>
    <t>/DebitNote/cac:DebitNoteLine/cac:TaxTotal/cac:TaxSubtotal/cac:TaxCategory/cbc:Percent (Tasa del tributo)</t>
  </si>
  <si>
    <t>/DebitNote/cac:DebitNoteLine/cac:TaxTotal/cac:TaxSubtotal/cac:TaxCategory/cac:TaxScheme/cbc:ID (Código de tributo)</t>
  </si>
  <si>
    <t>/DebitNote/cac:DebitNoteLine/cbc:LineExtensionAmount</t>
  </si>
  <si>
    <t>Totales de la nota de débito</t>
  </si>
  <si>
    <t>/DebitNote/cac:TaxTotal/cbc:TaxAmount</t>
  </si>
  <si>
    <t>No existe el tag /DebitNote/cac:TaxTotal</t>
  </si>
  <si>
    <t>/DebitNote/cac:TaxTotal/cac:TaxSubtotal/cbc:TaxableAmount (Total valor de venta)</t>
  </si>
  <si>
    <t>/DebitNote/cac:TaxTotal/cac:TaxSubtotal/cbc:TaxAmount (Importe del tributo)</t>
  </si>
  <si>
    <t>/DebitNote/cac:TaxTotal/cac:TaxSubtotal/cac:TaxCategory/cac:TaxScheme/cbc:ID (Código de tributo)</t>
  </si>
  <si>
    <t>/DebitNote/cac:TaxTotal/cac:TaxSubtotal/cac:TaxCategory/cac:TaxScheme/cbc:Name (Nombre de tributo)</t>
  </si>
  <si>
    <t>/DebitNote/cac:TaxTotal/cac:TaxSubtotal/cac:TaxCategory/cac:TaxScheme/cbc:TaxTypeCode (Código internacional de tributo)</t>
  </si>
  <si>
    <t>/DebitNote/cac:TaxTotal/cac:TaxSubtotal/cbc:TaxAmount (Sumatoria de impuestos de operaciones gratuitas)</t>
  </si>
  <si>
    <t>/DebitNote/cac:TaxTotal/cac:TaxSubtotal/cbc:TaxableAmount  (Total valor de venta operaciones gravadas)</t>
  </si>
  <si>
    <t>/DebitNote/cac:TaxTotal/cac:TaxSubtotal/cbc:TaxAmount (Total IGV o IVAP, según corresponda)</t>
  </si>
  <si>
    <t>/DebitNote/cac:TaxTotal/cac:TaxSubtotal/cbc:TaxableAmount (Monto base)</t>
  </si>
  <si>
    <t>/DebitNote/cac:TaxTotal/cac:TaxSubtotal/cbc:TaxAmount (Monto de la Sumatoria)</t>
  </si>
  <si>
    <t>/DebitNote/cac:RequestedMonetaryTotal/cbc:ChargeTotalAmount</t>
  </si>
  <si>
    <t>/DebitNote/cac:RequestedMonetaryTotal/cbc:PayableAmount</t>
  </si>
  <si>
    <t>/DebitNote/cac:RequestedMonetaryTotal/cbc:PayableRoundingAmount</t>
  </si>
  <si>
    <t>/DebitNote/cbc:Note@languageLocaleID (Código de la leyenda)</t>
  </si>
  <si>
    <t>/DebitNote/cbc:Note  (Descripción de la leyenda)</t>
  </si>
  <si>
    <t>CODIGO RETORNO</t>
  </si>
  <si>
    <t>Datos de la comunicación de baja</t>
  </si>
  <si>
    <t>Versión del UBL utilizado para establecer el formato XML</t>
  </si>
  <si>
    <t>2.0</t>
  </si>
  <si>
    <t>/VoidedDocuments/cbc:UBLVersionID</t>
  </si>
  <si>
    <t>El valor del Tag UBL es diferente a "2.0"</t>
  </si>
  <si>
    <t>1.0</t>
  </si>
  <si>
    <t>/VoidedDocuments/cbc:CustomizationID</t>
  </si>
  <si>
    <t>El valor del Tag UBL es diferente a "1.0"</t>
  </si>
  <si>
    <t>Identificador de la comunicación</t>
  </si>
  <si>
    <t>an..17</t>
  </si>
  <si>
    <t>RA-&lt;Fecha&gt;-#####</t>
  </si>
  <si>
    <t>/VoidedDocuments/cbc:ID</t>
  </si>
  <si>
    <t>El ID del nombre del archivo es diferente al Tag UBL</t>
  </si>
  <si>
    <t>El valor del Tag UBL ya ha sido presentado anteriormente</t>
  </si>
  <si>
    <t>Fecha de generación de la comunicación</t>
  </si>
  <si>
    <t>/VoidedDocuments/cbc:IssueDate</t>
  </si>
  <si>
    <t>La fecha del nombre del archivo es diferente al tag UBL</t>
  </si>
  <si>
    <t>El valor del Tag UBL es mayor a la fecha de envío</t>
  </si>
  <si>
    <t>Fecha de generación del documento dado de baja</t>
  </si>
  <si>
    <t>/VoidedDocuments/cbc:ReferenceDate</t>
  </si>
  <si>
    <t>El valor del Tag UBL es mayor a "Fecha de generación de la comunicación"</t>
  </si>
  <si>
    <t>&lt;&lt;&lt; REVISAR HOJA GENERAL "FIRMA" &gt;&gt;&gt;</t>
  </si>
  <si>
    <t>/VoidedDocuments/cac:AccountingSupplierParty/cbc:CustomerAssignedAccountID</t>
  </si>
  <si>
    <t>El RUC del nombre del archivo es diferente al Tag UBL</t>
  </si>
  <si>
    <t>Tipo de Documento del Emisor</t>
  </si>
  <si>
    <t>/VoidedDocuments/cac:AccountingSupplierParty/cbc:AdditionalAccountID</t>
  </si>
  <si>
    <t>El valor del Tag UBL es diferente de "6" (RUC)</t>
  </si>
  <si>
    <t>Apellidos y nombres o denominación o razón social</t>
  </si>
  <si>
    <t>/VoidedDocuments/cac:AccountingSupplierParty/cac:Party/cac:PartyLegalEntity/cbc:RegistrationName</t>
  </si>
  <si>
    <t>El formato del Tag UBL es diferente a alfanumérico de hasta 100 caracteres (se considera cualquier carácter incluido espacio, no se permite ningún otro "whitespace character": salto de línea, tab, fin de línea, etc.)</t>
  </si>
  <si>
    <t>Datos de Línea</t>
  </si>
  <si>
    <t>Número de ítem</t>
  </si>
  <si>
    <t>/VoidedDocuments/sac:VoidedDocumentsLine/cbc:LineID</t>
  </si>
  <si>
    <t>El Tag UBL es vacío</t>
  </si>
  <si>
    <t>El formato del Tag UBL es numérico hasta 5 dígitos</t>
  </si>
  <si>
    <t>El valor del Tag UBL es menor a 1</t>
  </si>
  <si>
    <t>El valor del Tag UBL se repite en el /VoidedDocuments</t>
  </si>
  <si>
    <t>Tipo de Documento</t>
  </si>
  <si>
    <t>/VoidedDocuments/sac:VoidedDocumentsLine/cbc:DocumentTypeCode</t>
  </si>
  <si>
    <t>Serie del documento dado de baja</t>
  </si>
  <si>
    <t>/VoidedDocuments/sac:VoidedDocumentsLine/sac:DocumentSerialID</t>
  </si>
  <si>
    <t>Si "Tipo de documento" es "14" o "36", el formato del Tag UBL es diferente a
- [S][A-Z0-9]{3}</t>
  </si>
  <si>
    <t>Número correlativo del documento dado de baja</t>
  </si>
  <si>
    <t>/VoidedDocuments/sac:VoidedDocumentsLine/sac:DocumentNumberID</t>
  </si>
  <si>
    <t>El "Tipo de documento" concatenado con "Serie del documento dado de baja" concatenado con el Tag UBL se repite en el /VoidedDocuments</t>
  </si>
  <si>
    <t>Comprobantes de pagos electrónicos</t>
  </si>
  <si>
    <t>Si el 'Tipo de documento' es igual a '14', '36', '07' o '08' y 'Serie del documento de baja' empieza con 'S', el 'Tipo de documento' concatenado con 'Serie del documento dado de baja' concatenado con el Tag UBL no se encuentra en el listado</t>
  </si>
  <si>
    <t>Motivo de baja</t>
  </si>
  <si>
    <t>/VoidedDocuments/sac:VoidedDocumentsLine/sac:VoidReasonDescription</t>
  </si>
  <si>
    <t>La longitud del Tag UBL es menor de 3 caracteres</t>
  </si>
  <si>
    <t>Si la 'Serie del comprobante' empieza con 'S' y el 'Número de RUC' pertenece al 'SEE-Empresas supervisadas'
Validación no aplica para OSE</t>
  </si>
  <si>
    <t>Si el valor del Tag UBL es '13' y la 'Serie del documento que modifica' empieza con 'F', el 'Numero de RUC' del emisor se encuentra afiliado al 'SEE-Empresas supervisadas'</t>
  </si>
  <si>
    <t>Padrones
Contribuyentes</t>
  </si>
  <si>
    <t>2638</t>
  </si>
  <si>
    <t>El Tag UBL es diferente al listado  y diferente de guión '-'</t>
  </si>
  <si>
    <t>Si la 'Serie del documento dado de baja' empieza con 'S' y el 'Número de RUC' pertenece al 'SEE-Empresas supervisadas'</t>
  </si>
  <si>
    <t>07, 08, 14, 36 y RA</t>
  </si>
  <si>
    <t>RA</t>
  </si>
  <si>
    <t>El nombre del archivo enviado no tiene la estructura RRRRRRRRRRR-TT-AAAAMMDD-NNNN.zip o RRRRRRRRRRR-TT-AAAAMMDD-NNNN.ZIP
Donde: RRRRRRRRRR: Número de RUC, TT: Tipo de archivo (RA), AAAAMMDD: Fecha, NNNNN: Número</t>
  </si>
  <si>
    <t>07, 08, 14, 36</t>
  </si>
  <si>
    <t>07, 08, 14 y 36</t>
  </si>
  <si>
    <t>El nombre del archivo enviado no tiene la estructura RRRRRRRRRRR-TT-SSSS-NNNNNNNN.zip o RRRRRRRRRRR-TT-SSSS-NNNNNNNN.ZIP
Donde: 
- RRRRRRRRRR: Número de RUC 
- TT: Tipo de documento: 07, 08, 14, 36 
- SSSS: Serie: 
    Alfanumérico de 4 caracteres que empieza con S 
- NNNNNNNN: Número</t>
  </si>
  <si>
    <t xml:space="preserve">Si la 'Serie del documento dado de baja' no inicia con número y la diferencia entre la fecha de recepción de la comunicación de baja y la fecha de generación del CDR de la recepción del documento dado de baja es mayor a 7 días
</t>
  </si>
  <si>
    <t>Si el "Tipo de documento" es '14', '36', '07' o '08' y "Serie del documento de baja" empieza con "S"; la fecha de emisión del comprobante en el listado es diferente a la "Fecha de generación del documento dado de baja"</t>
  </si>
  <si>
    <t>El Tag UBL no existe en el listado (no se permite '11' y '12' a pesar de encontrarse en el listado)</t>
  </si>
  <si>
    <t>Debe enviar su comprobante por el SEE-Empresas supervisadas</t>
  </si>
  <si>
    <t>2450</t>
  </si>
  <si>
    <t>Número de DNI no existe</t>
  </si>
  <si>
    <t>2451</t>
  </si>
  <si>
    <t>Vendedor supera el monto permitido para la emision de una liquidacion de compra</t>
  </si>
  <si>
    <t>2452</t>
  </si>
  <si>
    <t>El XML no contiene el tag o no existe informacion de la dirección completa y detallada en domicilio del vendedor</t>
  </si>
  <si>
    <t>2453</t>
  </si>
  <si>
    <t>El XML no contiene el tag o no existe información del ubigeo del domicilio del vendedor</t>
  </si>
  <si>
    <t>2454</t>
  </si>
  <si>
    <t>El XML no contiene el tag o no existe informacion de la dirección completa y detallada del lugar donde se realiza la operación</t>
  </si>
  <si>
    <t>2455</t>
  </si>
  <si>
    <t>El XML no contiene el tag o no existe información del ubigeo del lugar donde se realiza la operación</t>
  </si>
  <si>
    <t>2456</t>
  </si>
  <si>
    <t>Debe consignar el tipo de domicilio del vendedor</t>
  </si>
  <si>
    <t>2457</t>
  </si>
  <si>
    <t>El dato ingresado en el tipo de domicilio del vendedor no corresponde al valor esperado</t>
  </si>
  <si>
    <t>2458</t>
  </si>
  <si>
    <t>Debe consignar el tipo de ubicación del lugar donde se realiza la operación</t>
  </si>
  <si>
    <t>2459</t>
  </si>
  <si>
    <t>El dato ingresado en el tipo de ubicación del lugar donde se realiza la operación no corresponde al valor esperado</t>
  </si>
  <si>
    <t>2460</t>
  </si>
  <si>
    <t>Número de DNI corresponde a una persona fallecida a la fecha de emision</t>
  </si>
  <si>
    <t>2461</t>
  </si>
  <si>
    <t>Número de DNI corresponde a una persona menor de edad</t>
  </si>
  <si>
    <t>2462</t>
  </si>
  <si>
    <t>Número de DNI tiene un Numero de RUC asignado activo</t>
  </si>
  <si>
    <t>2463</t>
  </si>
  <si>
    <t>Emisor no se encuentra afecto a Renta de tercera categoría</t>
  </si>
  <si>
    <t>2464</t>
  </si>
  <si>
    <t>El producto de la tasa por el monto base de la afectación de la retención de renta no corresponde al monto de afectacion de linea</t>
  </si>
  <si>
    <t>2465</t>
  </si>
  <si>
    <t>Tipo de comprobante que realizo el anticipo debe ser 10-Liquidacion de compra</t>
  </si>
  <si>
    <t>2466</t>
  </si>
  <si>
    <t>El XML no contiene el tag de Comercializacion del oro: Codigo unico de concesion minera</t>
  </si>
  <si>
    <t>2467</t>
  </si>
  <si>
    <t>El XML no contiene el tag de Comercializacion del oro: Ley mineral</t>
  </si>
  <si>
    <t>2468</t>
  </si>
  <si>
    <t>El XML no contiene el tag de Comercializacion del oro: Naturaleza del mineral</t>
  </si>
  <si>
    <t>2469</t>
  </si>
  <si>
    <t>El XML no contiene el tag de Comercializacion del oro: Nombre del derecho minero</t>
  </si>
  <si>
    <t>2470</t>
  </si>
  <si>
    <t>El monto base de la retencion de renta global no cumple con el formato establecido</t>
  </si>
  <si>
    <t>2471</t>
  </si>
  <si>
    <t>La liquidacion de compra a dar de baja no debe tener pagos registrados</t>
  </si>
  <si>
    <t>2472</t>
  </si>
  <si>
    <t>El documento no contiene la fecha de inicio del periodo de abono</t>
  </si>
  <si>
    <t>2473</t>
  </si>
  <si>
    <t>El documento no contiene la fecha de fin del periodo de abono</t>
  </si>
  <si>
    <t>2474</t>
  </si>
  <si>
    <t>El documento no contiene el 'Tipo de canal facturado'</t>
  </si>
  <si>
    <t>2475</t>
  </si>
  <si>
    <t>El dato ingresado como 'Tipo de canal facturado' es incorrecto</t>
  </si>
  <si>
    <t>2476</t>
  </si>
  <si>
    <t>Debe registrarse el 'Indicador de tipo de comisión'</t>
  </si>
  <si>
    <t>2477</t>
  </si>
  <si>
    <t>El dato ingresado en el 'Indicador de tipo de comisión' no corresponde al valor esperado</t>
  </si>
  <si>
    <t>2478</t>
  </si>
  <si>
    <t>Para Bancos emisores debe ingresar el 'Indicador de institución financiera'</t>
  </si>
  <si>
    <t>2479</t>
  </si>
  <si>
    <t>El dato ingresado en el 'Indicador de institución financiera' no corresponde al valor esperado</t>
  </si>
  <si>
    <t>2480</t>
  </si>
  <si>
    <t xml:space="preserve">Debe consignar el tag /cac:InvoiceLine/cac:ItemPriceExtension  </t>
  </si>
  <si>
    <t>2481</t>
  </si>
  <si>
    <t>El dato ingresado en el tag /cac:InvoiceLine/cac:ItemPriceExtension/cbc:Amount no cumple con el formato establecido</t>
  </si>
  <si>
    <t>2482</t>
  </si>
  <si>
    <t>Debe consignar el tag /cac:SubInvoiceLine/cac:ItemPriceExtension</t>
  </si>
  <si>
    <t>2483</t>
  </si>
  <si>
    <t>El dato ingresado en el tag cac:InvoiceLine/cac:SubInvoiceLine/cac:ItemPriceExtension/cbc:Amount no cumple con el formato establecido</t>
  </si>
  <si>
    <t>2484</t>
  </si>
  <si>
    <t>Para Bancos emisores locales debe ingresar el Numero de RUC</t>
  </si>
  <si>
    <t>2485</t>
  </si>
  <si>
    <t>Tipo de documento de identidad debe ser RUC</t>
  </si>
  <si>
    <t>2486</t>
  </si>
  <si>
    <t>El dato ingresado en el tag /cac:SubInvoiceLine/cbc:LineExtensionAmount no cumple con el formato establecido</t>
  </si>
  <si>
    <t>2487</t>
  </si>
  <si>
    <t>El XML no contiene el tag cac:LegalMonetaryTotal/cbc:LineExtensionAmount</t>
  </si>
  <si>
    <t>2488</t>
  </si>
  <si>
    <t>El dato ingresado en el tag cac:LegalMonetaryTotal/cbc:LineExtensionAmount no cumple con el formato establecido</t>
  </si>
  <si>
    <t>2489</t>
  </si>
  <si>
    <t>El dato ingresado en el 'Tipo de documento de identidad' no cumple el formato establecido</t>
  </si>
  <si>
    <t>2490</t>
  </si>
  <si>
    <t>Existe más de un Tag UBL cac:OriginatorParty/cac:PartyIdentification</t>
  </si>
  <si>
    <t>2491</t>
  </si>
  <si>
    <t>Debe consignar el Tag UBL cac:OriginatorParty/cac:PartyIdentification/cbc:ID</t>
  </si>
  <si>
    <t>2492</t>
  </si>
  <si>
    <t>El dato ingresado en el tag cac:SubInvoiceLine/cbc:ID no cumple con el formato establecido</t>
  </si>
  <si>
    <t>2493</t>
  </si>
  <si>
    <t>El dato ingresado en el tag /cac:SubInvoiceLine/cbc:ID no debe repetirse en el mismo cac:InvoiceLine</t>
  </si>
  <si>
    <t>2494</t>
  </si>
  <si>
    <t>No existe el tag cac:TaxTotal en el /Invoice/cac:InvoiceLine/cac:SubInvoiceLine</t>
  </si>
  <si>
    <t>2495</t>
  </si>
  <si>
    <t>El tag cac:TaxTotal no debe repetirse en el /Invoice/cac:InvoiceLine/cac:SubInvoiceLine</t>
  </si>
  <si>
    <t>2496</t>
  </si>
  <si>
    <t>El dato ingresado en el tag /cac:SubInvoiceLine/cac:TaxTotal/cbc:TaxAmount no cumple el formato establecido</t>
  </si>
  <si>
    <t>2497</t>
  </si>
  <si>
    <t xml:space="preserve">El dato ingresado en el tag /cac:SubInvoiceLine/cac:TaxTotal/cac:TaxSubtotal/cbc:TaxAmount no cumple el formato establecido </t>
  </si>
  <si>
    <t>2498</t>
  </si>
  <si>
    <t>El XML no contiene el tag cac:TaxCategory/cac:TaxScheme/cbc:ID del /cac:SubInvoiceLine</t>
  </si>
  <si>
    <t>2499</t>
  </si>
  <si>
    <t>El código de tributo no debe repetirse a nivel del /cac:SubInvoiceLine</t>
  </si>
  <si>
    <t>2584</t>
  </si>
  <si>
    <t>El XML debe contener al menos un tributo de IGV en el /cac:SubInvoiceLine</t>
  </si>
  <si>
    <t>2585</t>
  </si>
  <si>
    <t>El dato ingresado como indicador de cargo/descuento a nivel de /cac:SubInvoiceLine no corresponde al valor esperado</t>
  </si>
  <si>
    <t>2586</t>
  </si>
  <si>
    <t>El XML no contiene el tag o no existe informacion de codigo de motivo de cargo/descuento a nivel de /cac:SubInvoiceLine</t>
  </si>
  <si>
    <t>2587</t>
  </si>
  <si>
    <t>El factor de cargo/descuento a nivel de /cac:SubInvoiceLine no cumple con el formato establecido</t>
  </si>
  <si>
    <t>2588</t>
  </si>
  <si>
    <t>El dato ingresado en el tag cac:SubInvoiceLine/cac:Allowancecharge/cbc:Amount no cumple con el formato establecido</t>
  </si>
  <si>
    <t>2589</t>
  </si>
  <si>
    <t>El Monto base de cargo/descuento a nivel de /cac:SubInvoiceLine no cumple con el formato establecido</t>
  </si>
  <si>
    <t>2590</t>
  </si>
  <si>
    <t xml:space="preserve">El dato ingresado en el tag /cac:SubInvoiceLine/cac:TaxTotal/cac:TaxSubtotal/cbc:TaxableAmount no cumple el formato establecido </t>
  </si>
  <si>
    <t>2591</t>
  </si>
  <si>
    <t>No existe el tag cac:LegalMonetaryTotal/cbc:LineExtensionAmount</t>
  </si>
  <si>
    <t>2592</t>
  </si>
  <si>
    <t>No existe el tag cac:LegalMonetaryTotal/cbc:TaxInclusiveAmount</t>
  </si>
  <si>
    <t>2593</t>
  </si>
  <si>
    <t>La dirección completa y detallada del domicilio del vendedor no cumple con el formato establecido</t>
  </si>
  <si>
    <t>2594</t>
  </si>
  <si>
    <t>Debe consignar obligatoriamente Codigo de producto SUNAT</t>
  </si>
  <si>
    <t xml:space="preserve">Si tiene operaciones de un tributo en alguna línea, debe consignar el tag del total del tributo </t>
  </si>
  <si>
    <t>El XML no contiene el tag o no existe información de código de tributo.</t>
  </si>
  <si>
    <t>El XML debe contener al menos un tributo por linea de afectacion por IGV</t>
  </si>
  <si>
    <t>4209</t>
  </si>
  <si>
    <t>El dato ingresado no cumple con el formato establecido</t>
  </si>
  <si>
    <t>4210</t>
  </si>
  <si>
    <t xml:space="preserve">El comprobante tiene observaciones que no han sido detectados </t>
  </si>
  <si>
    <t>Si ha consignado Transporte Publico, debe consignar Datos del transportista.</t>
  </si>
  <si>
    <t xml:space="preserve">Sólo hasta el 31.08.2019 se encuentra exceptuado de utilizar la versión 2.1 del estándar UBL </t>
  </si>
  <si>
    <t>La sumatoria del monto base - ISC de línea no corresponden al total</t>
  </si>
  <si>
    <t>La sumatoria del monto base - Otros tributos de línea no corresponden al total</t>
  </si>
  <si>
    <t>4331</t>
  </si>
  <si>
    <t>Debe consignar obligatoriamente Codigo de producto SUNAT o Codigo de producto GTIN</t>
  </si>
  <si>
    <t>El Código producto de SUNAT no es válido</t>
  </si>
  <si>
    <t>A partir del 1 de julio de 2019 se encuentra obligado a emitir a traves de SEE-OSE y/o SEE-SOL</t>
  </si>
  <si>
    <t>El Codigo de producto SUNAT debe especificarse como minimo al tercer nivel jerarquico (a nivel de clase del codigo UNSPSC)</t>
  </si>
  <si>
    <t>4339</t>
  </si>
  <si>
    <t>El codigo de ubigeo del domicilio del vendedor no es válido</t>
  </si>
  <si>
    <t>4340</t>
  </si>
  <si>
    <t>4341</t>
  </si>
  <si>
    <t>La urbanización del domicilio del vendedor no cumple con el formato establecido</t>
  </si>
  <si>
    <t>4342</t>
  </si>
  <si>
    <t>La provincia del domicilio del vendedor no cumple con el formato establecido</t>
  </si>
  <si>
    <t>4343</t>
  </si>
  <si>
    <t>El departamento del domicilio del vendedor no cumple con el formato establecido</t>
  </si>
  <si>
    <t>4344</t>
  </si>
  <si>
    <t>El distrito del domicilio del vendedor no cumple con el formato establecido</t>
  </si>
  <si>
    <t>4345</t>
  </si>
  <si>
    <t>El monto base global de la retencion de renta no coincide con el valor calculado</t>
  </si>
  <si>
    <t>4346</t>
  </si>
  <si>
    <t>El importe de la retencion de renta no coincide con el valor calculado</t>
  </si>
  <si>
    <t>4347</t>
  </si>
  <si>
    <t>4348</t>
  </si>
  <si>
    <t>El importe del campo /cac:InvoiceLine/cac:ItemPriceExtension/cbc:Amount no coincide con el valor calculado</t>
  </si>
  <si>
    <t>4349</t>
  </si>
  <si>
    <t>El importe del campo /cac:InvoiceLine/cac:SubInvoiceLine/cac:ItemPriceExtension/cbc:Amount no coincide con el valor calculado</t>
  </si>
  <si>
    <t>4350</t>
  </si>
  <si>
    <t>El nombre o razon social registrado no cumple con el estandar</t>
  </si>
  <si>
    <t>4351</t>
  </si>
  <si>
    <t>El Numero de RUC no esta activo</t>
  </si>
  <si>
    <t>4352</t>
  </si>
  <si>
    <t>El Numero de RUC es no habido</t>
  </si>
  <si>
    <t>4353</t>
  </si>
  <si>
    <t>Si 'Tipo de documento de identidad' es '6', el formato del Tag UBL es diferente a numérico de 11 dígitos</t>
  </si>
  <si>
    <t>4354</t>
  </si>
  <si>
    <t>El importe del campo /cac:InvoiceLine/cbc:LineExtensionAmount no coincide con el valor calculado</t>
  </si>
  <si>
    <t>4355</t>
  </si>
  <si>
    <t>El importe del campo /cac:InvoiceLine/cac:SubInvoiceLine/cbc:LineExtensionAmount no coincide con el valor calculado</t>
  </si>
  <si>
    <t>4356</t>
  </si>
  <si>
    <t>El importe del campo /cac:SubInvoiceLine/cac:TaxTotal/cbc:TaxAmount no coincide con el valor calculado</t>
  </si>
  <si>
    <t>4357</t>
  </si>
  <si>
    <t>El dato ingresado como cargo/descuento no es valido a nivel de /cac:SubInvoiceLine</t>
  </si>
  <si>
    <t>4358</t>
  </si>
  <si>
    <t>El valor de cargo/descuento a nivel de /cac:SubInvoiceLine difiere de los importes consignados.</t>
  </si>
  <si>
    <t>4359</t>
  </si>
  <si>
    <t>El monto de ISC de la línea no coincide con el valor calculado</t>
  </si>
  <si>
    <t>4360</t>
  </si>
  <si>
    <t>El monto de IGV de la línea no coincide con el valor calculado</t>
  </si>
  <si>
    <t>4361</t>
  </si>
  <si>
    <t>El codigo de leyenda no existe</t>
  </si>
  <si>
    <t>4362</t>
  </si>
  <si>
    <t>El codigo de leyenda no debe repetirse en el comprobante</t>
  </si>
  <si>
    <t>4363</t>
  </si>
  <si>
    <t>El importe del campo /cac:LegalMonetaryTotal/cbc:PayableAmount no coincide con el valor calculado</t>
  </si>
  <si>
    <t>4364</t>
  </si>
  <si>
    <t>Para entidades emisoras locales debe informar el detalle de las comisiones y cargos</t>
  </si>
  <si>
    <t>4365</t>
  </si>
  <si>
    <t>El monto de IGV a nivel de /cac:SubInvoiceLine no coincide con el valor calculado</t>
  </si>
  <si>
    <t>El nombre del archivo XML no tiene la estructura RRRRRRRRRRR-TD-SSSS-NNNNNNNN.xml o RRRRRRRRRRR-TD-SSSS-NNNNNNNN.XML
(Donde: RRRRRRRRRR: RUC, TD: Tipo de comprobante (07, 08, 14 o 36) SSSS: Serie, NNNNNNNN: Número)</t>
  </si>
  <si>
    <t>El nombre del archivo enviado no tiene la estructura RRRRRRRRRRR-TT-AAAAMMDD-NNNN.xml o RRRRRRRRRRR-TT-AAAAMMDD-NNNN.XML
Donde: RRRRRRRRRR: Número de RUC, TT: Tipo de archivo (RA), AAAAMMDD: Fecha, NNNNN: Número</t>
  </si>
  <si>
    <t>Si el comprobante (RUC, Serie, Tipo de documento y Número de documento) existe en el listado con estado rechazado o anulado</t>
  </si>
  <si>
    <t>Si el comprobante (RUC, Serie, Tipo de documento y Número de documento) existe en el listado con estado aceptado</t>
  </si>
  <si>
    <t xml:space="preserve">El archivo con el nombre: RRRRRRRRRRR-TT-AAAAMMDD-NNNN ya ha sido aceptado anteriormente </t>
  </si>
  <si>
    <t>El usuario que invoca el servicio es diferente al RUC del archivo y no existe relación vigente entre el usuario que invoca el servicio y el RUC del archivo (relación PSE) a la fecha de recepción</t>
  </si>
  <si>
    <t>El usuario que invoca el servicio no es emisor ni PSE (En base a los datos de RUC/USUARIO/TIPO COMPROBANTE de autorizados XML)</t>
  </si>
  <si>
    <t xml:space="preserve">Tipo de Medidor
</t>
  </si>
  <si>
    <t xml:space="preserve">24
</t>
  </si>
  <si>
    <r>
      <rPr>
        <sz val="9"/>
        <color theme="1"/>
        <rFont val="Calibri"/>
        <family val="2"/>
      </rPr>
      <t>/Invoice/cac:Delivery/cbc:ID</t>
    </r>
    <r>
      <rPr>
        <sz val="9"/>
        <rFont val="Calibri"/>
        <family val="2"/>
      </rPr>
      <t>@schemeID (Tipo de medidor: Trifásico o Monofásico)</t>
    </r>
  </si>
  <si>
    <t>Si existe el atributo, el valor del atributo no corresponde a los establecidos en el catálogo N° 58</t>
  </si>
  <si>
    <t>Si existe información en este atributo  y 'Tipo de servicio público' es distinto de 1</t>
  </si>
  <si>
    <t>Datos del cliente o receptor</t>
  </si>
  <si>
    <t>El valor del Tag UBL es diferente a "07", "08", "14" y "36"</t>
  </si>
  <si>
    <t xml:space="preserve">Si "Tipo de documento" es "07" o "08" y el formato del Tag UBL es diferente a
- [S][A-Z0-9]{3}
</t>
  </si>
  <si>
    <t>El 'Tipo de documento' concatenado con 'Serie del documento dado de baja' concatenado con el Tag UBL se encuentra en el listado con rechazado</t>
  </si>
  <si>
    <t>El 'Tipo de documento' concatenado con 'Serie del documento dado de baja' concatenado con el Tag UBL se encuentra en el listado con estado de baja</t>
  </si>
  <si>
    <t xml:space="preserve">El formato del Tag UBL no tiene el formato:
- [S][A-Z0-9]{3}-[0-9]{1,8}
</t>
  </si>
  <si>
    <t xml:space="preserve">La diferencia entre la fecha de recepción del XML y el valor del Tag UBL es mayor al límite del listado y no existe una fecha límite para el mismo tipo de documento y misma fecha de emisión que el comprobante que se está recibiendo que sea igual o posterior a la fecha de recepción
</t>
  </si>
  <si>
    <r>
      <t>Si 'Código de tipo de nota de débito' es '03' (Penalidades/ otros conceptos) el formato del tag UBL puede ser, vacío ó:
- [0-9]{1,4}-[0-9]{1,8}</t>
    </r>
    <r>
      <rPr>
        <strike/>
        <sz val="9"/>
        <rFont val="Calibri"/>
        <family val="2"/>
      </rPr>
      <t xml:space="preserve">
</t>
    </r>
    <r>
      <rPr>
        <sz val="9"/>
        <rFont val="Calibri"/>
        <family val="2"/>
      </rPr>
      <t>- [S][A-Z0-9]{3}-[0-9]{1,8}</t>
    </r>
    <r>
      <rPr>
        <strike/>
        <sz val="9"/>
        <rFont val="Calibri"/>
        <family val="2"/>
      </rPr>
      <t xml:space="preserve">
</t>
    </r>
    <r>
      <rPr>
        <sz val="9"/>
        <rFont val="Calibri"/>
        <family val="2"/>
      </rPr>
      <t>- [a-zA-Z0-9-]{1,20}-[0-9]{1,10}</t>
    </r>
  </si>
  <si>
    <t>Si "Tipo de documento que modifica" es '14' o '36' y "Serie del documento que modifica" empieza con S, el Tag UBL no se encuentra en el listado</t>
  </si>
  <si>
    <t>Si "Tipo de documento que modifica" es '14' o '36' y "Serie del documento que modifica" empieza con S, el Tag UBL se encuentra en el listado con estado "Anulado"</t>
  </si>
  <si>
    <t>Si "Tipo de documento que modifica" es '14' o '36' y "Serie del documento que modifica" empieza con S, el Tag UBL se encuentra en el listado con estado "Rechazado"</t>
  </si>
  <si>
    <t>Si 'Código de tipo de nota de débito' es igual a '03' (Penalidades/ otros conceptos), el valor del tag UBL es diferente de '14', '36' y vacío</t>
  </si>
  <si>
    <t>/DebitNote/cac:DebitNoteLine/cac:TaxTotal/cac:TaxSubtotal/cbc:TaxableAmount (Monto base IGV)</t>
  </si>
  <si>
    <t>Si el Tag UBL existe, el valor del tag es diferente del 'Valor de venta por ítem que modifica'</t>
  </si>
  <si>
    <t>/DebitNote/cac:DebitNoteLine/cac:TaxTotal/cac:TaxSubtotal/cbc:TaxAmount (Monto de IGV de la línea)</t>
  </si>
  <si>
    <t>Si 'Código de tributo por línea' es igual a '9997' o '9998', el valor del tag UBL es diferente de 0</t>
  </si>
  <si>
    <t>Si 'Código de tributo por línea' es igual a '9996' cuyo 'Monto base' es mayor a 'seis centésimas' (cbc:TaxableAmount &gt; 0.06), y la 'Afectación al IGV' es '11', '12', '13', '14', '15' o '16', el valor del tag UBL es igual a 0</t>
  </si>
  <si>
    <t>Si 'Afectación al IGV' es '10','11', '12', '13', '14', '15' o '16', el valor del tag es diferente a la tasa del tributo por el monto base IGV de la línea (con una tolerancia + - 1)</t>
  </si>
  <si>
    <t>Si no existe el Tag UBL</t>
  </si>
  <si>
    <t>/DebitNote/cac:DebitNoteLine/cac:TaxTotal/cac:TaxSubtotal/cac:TaxCategory/cbc:Percent (Tasa del IGV)</t>
  </si>
  <si>
    <t>/DebitNote/cac:DebitNoteLine/cac:TaxTotal/cac:TaxSubtotal/cac:TaxCategory/cbc:TaxExemptionReasonCode  (Afectación al IGV)</t>
  </si>
  <si>
    <t>Si 'Código de tributo por línea' es igual a '9996' cuyo 'Monto base' es mayor a cero (cbc:TaxableAmount &gt; 0) y la 'Afectación al IGV' es '11', '12', '13', '14', '15' o '16', el valor del tag UBL es igual a 0</t>
  </si>
  <si>
    <t>Si 'Código de tributo por línea' es igual a '9996' cuyo 'Monto base' es mayor a cero (cbc:TaxableAmount &gt; 0), y la 'Afectación al IGV' es  '21', '31', '32', '33', '34', '35', '36' o '37', el valor del tag UBL es diferente de 0</t>
  </si>
  <si>
    <t>Si 'Código de tributo por línea' es igual a '1000' y 
'Monto base' mayor a 'seis centésimas' (cbc:TaxableAmount &gt; 0.06), el valor del tag UBL es igual a 0</t>
  </si>
  <si>
    <t>Si 'Código de tributo por línea' es diferente a '9999' (Otros tributos), cuyo 'Monto base' es mayor a cero (cbc:TaxableAmount &gt; 0), y no existe el Tag UBL</t>
  </si>
  <si>
    <t>Si 'Código de tributo por línea' es igual a '9999' (Otros tributos), existe el tag UBL</t>
  </si>
  <si>
    <t>En una línea sólo pueden existir las siguientes combinaciones de códigos de tributos con 'Monto base' mayor a cero (cbc:TaxableAmount  &gt; 0): 
- '1000'  y/o '9999' 
- '9996' y/o '9999' 
- '9997' y/o '9999' 
- '9998' y/o '9999'</t>
  </si>
  <si>
    <t>Si el Tag UBL existe, el valor del Tag UBL es diferente de la sumatoria de 'Sumatoria de tributos' (cbc:TaxAmount) de los  tributos '1000' y '9999',  con una tolerancia + - 1</t>
  </si>
  <si>
    <t>Si existe alguna línea (/DebitNote/cac:DebitNoteLine/cac:TaxTotal/cac:TaxSubtotal) con 'Monto base' mayor a cero (cbc:TaxableAmount) para los tributos '1000', '9996', '9997' o '9998', y no existe su respectivo tag de totales del tributo (/DebitNote/cac:TaxTotal/cac:TaxSubtotal con cbc:ID igual al tributo de la línea)</t>
  </si>
  <si>
    <t xml:space="preserve">Si "Total valor de venta - operaciones gravadas" más "Total valor de venta - operaciones inafectas" más "Total valor de venta - operaciones exoneradas" más "Sumatoria IGV" más "Sumatoria otros tributos" más "Sumatoria otros cargos" más "Monto de redondeo del importe total", es diferente al valor del Tag UBL (con una tolerancia de más/menos uno)
</t>
  </si>
  <si>
    <t xml:space="preserve">36
37
</t>
  </si>
  <si>
    <r>
      <t>El formato del Tag UBL no tiene el formato:
- [S][A-Z0-9]{3}-[0-9]{1,8}</t>
    </r>
    <r>
      <rPr>
        <strike/>
        <sz val="9"/>
        <rFont val="Calibri"/>
        <family val="2"/>
        <scheme val="minor"/>
      </rPr>
      <t xml:space="preserve">
</t>
    </r>
  </si>
  <si>
    <t>Si el Tag UBL existe, el valor del Tag Ubl es diferente de 0 (cero), cuando el 'Código de tributo' es '9997' y '9998'</t>
  </si>
  <si>
    <r>
      <t>Si 'Código de tipo de nota de crédito' es '10' (Otros conceptos) el formato del tag UBL puede ser, vacío ó:
- [0-9]{1,4}-[0-9]{1,8}</t>
    </r>
    <r>
      <rPr>
        <strike/>
        <sz val="9"/>
        <rFont val="Calibri"/>
        <family val="2"/>
        <scheme val="minor"/>
      </rPr>
      <t xml:space="preserve">
</t>
    </r>
    <r>
      <rPr>
        <sz val="9"/>
        <rFont val="Calibri"/>
        <family val="2"/>
        <scheme val="minor"/>
      </rPr>
      <t>- [S][A-Z0-9]{3}-[0-9]{1,8}</t>
    </r>
    <r>
      <rPr>
        <strike/>
        <sz val="9"/>
        <rFont val="Calibri"/>
        <family val="2"/>
        <scheme val="minor"/>
      </rPr>
      <t xml:space="preserve">
</t>
    </r>
    <r>
      <rPr>
        <sz val="9"/>
        <rFont val="Calibri"/>
        <family val="2"/>
        <scheme val="minor"/>
      </rPr>
      <t>- [a-zA-Z0-9-]{1,20}-[0-9]{1,10}</t>
    </r>
  </si>
  <si>
    <t>Si 'Código de tipo de nota de crédito' es igual a'10' (Otros conceptos), el valor del tag UBL es diferente de '14', '36' y vacío</t>
  </si>
  <si>
    <t>Si 'Código de tipo de nota de crédito' es diferente de '10' y 'Tipo de documento que modifica' es '14' o '36'  y 'Serie del documento que modifica' empieza con S, el Tag UBL no se encuentra en el listado</t>
  </si>
  <si>
    <t>Si 'Código de tipo de nota de crédito' es diferente de '10' y 'Tipo de documento que modifica' es '14' o '36' y 'Serie del documento que modifica' empieza con S, el Tag UBL se encuentra en el listado con estado 'Anulado'</t>
  </si>
  <si>
    <t>Si 'Código de tipo de nota de crédito' es diferente de '10' y 'Tipo de documento que modifica' es '14' o '36' y 'Serie del documento que modifica' empieza con S, el Tag UBL se encuentra en el listado con estado 'Rechazado'</t>
  </si>
  <si>
    <t>El valor del tag es diferente del 'Valor de venta por ítem que modifica'</t>
  </si>
  <si>
    <t>Si 'Código de tributo por línea' es igual a '9996' cuyo 'Monto base' es mayor a 'seis centésimas' (cbc:TaxableAmount &gt; 0.06), y la 'Afectación al IGV es '11', '12', '13', '14', '15' o '16', el valor del tag UBL es igual a 0</t>
  </si>
  <si>
    <r>
      <t xml:space="preserve">Si 'Código de tributo por línea' es igual a '9996' cuyo 'Monto base' es mayor a cero (cbc:TaxableAmount &gt; 0), y la 'Afectación al IGV' es  '21', '31', '32', '33', '34', '35', '36' o </t>
    </r>
    <r>
      <rPr>
        <b/>
        <sz val="9"/>
        <rFont val="Calibri"/>
        <family val="2"/>
        <scheme val="minor"/>
      </rPr>
      <t>'</t>
    </r>
    <r>
      <rPr>
        <sz val="9"/>
        <rFont val="Calibri"/>
        <family val="2"/>
        <scheme val="minor"/>
      </rPr>
      <t>37', el valor del tag UBL es diferente de 0</t>
    </r>
  </si>
  <si>
    <t>Si 'Afectación al IGV o IVAP' es '10','11', '12', '13', '14', '15' o '16', el valor del tag es diferente a la tasa del tributo por el monto base IGV de la línea (con una tolerancia + - 1)</t>
  </si>
  <si>
    <t>/CreditNote/cac:CreditNoteLine/cac:TaxTotal/cac:TaxSubtotal/cbc:TaxableAmount (Monto base IGV)</t>
  </si>
  <si>
    <t xml:space="preserve">Afectación al IGV por ítem
</t>
  </si>
  <si>
    <t>/CreditNote/cac:CreditNoteLine/cac:TaxTotal/cac:TaxSubtotal/cac:TaxCategory/cbc:TaxExemptionReasonCode  (Afectación al IGV)</t>
  </si>
  <si>
    <t>No existe en el ítem un cac:TaxSubtotal con cbc:ID con alguno de los siguientes valores: '1000', '9996', '9997' o '9998'</t>
  </si>
  <si>
    <t>En una línea sólo pueden existir las siguientes combinaciones de códigos de tributos con 'Monto base' mayor a cero (cbc:TaxableAmount  &gt; 0): 
- '1000' y/o '9999' 
- '9996' y/o '9999' 
- '9997' y/o '9999' 
- '9998' y/o '9999'</t>
  </si>
  <si>
    <t>Afectación otros tributos por ítem</t>
  </si>
  <si>
    <t>Si existe alguna línea (/CreditNote/cac:CreditNoteLine/cac:TaxTotal/cac:TaxSubtotal) con 'Monto base' mayor a cero (cbc:TaxableAmount) para los tributos '1000', '9996', '9997' o '9998', y no existe su respectivo tag de totales del tributo (/CreditNote/cac:TaxTotal/cac:TaxSubtotal con cbc:ID igual al tributo de la línea)</t>
  </si>
  <si>
    <t>Total valor de venta - operaciones inafectas
Total valor de venta - operaciones exoneradas</t>
  </si>
  <si>
    <t xml:space="preserve">Si 'Total valor de venta - operaciones gravadas' más 'Total valor de venta - operaciones inafectas' más 'Total valor de venta - operaciones exoneradas' más 'Sumatoria IGV' más 'Sumatoria otros tributos' más "Sumatoria otros cargos' más 'Monto de redondeo del importe total', es diferente al valor del Tag UBL (con una tolerancia de más/menos uno)
</t>
  </si>
  <si>
    <t xml:space="preserve">37
38
</t>
  </si>
  <si>
    <t>40
41</t>
  </si>
  <si>
    <t>/CreditNote/cac:TaxTotal/cac:TaxSubtotal/cbc:TaxAmount (Monto de la sumatoria de IGV)</t>
  </si>
  <si>
    <t>DESCIPCIÓN DE CÓDIGO DE RETORNO</t>
  </si>
  <si>
    <t>El formato del Tag UBL es numérico de hasta 10 dígitos</t>
  </si>
  <si>
    <t>El Tag UBL no existe o es vacío</t>
  </si>
  <si>
    <t>Si el Tag UBL existe, el valor del Tag Ubl es diferente de 0 (cero), cuando el 'Código de tributo' es '9997' y '9998'.</t>
  </si>
  <si>
    <t>El valor del atributo es diferente al ingresado en 'Tipo de moneda'</t>
  </si>
  <si>
    <t>4203</t>
  </si>
  <si>
    <t>La diferencia entre la fecha de recepción del XML y el valor del Tag UBL es mayor a 7 dias</t>
  </si>
  <si>
    <t>La diferencia entre la fecha de recepción del XML y el valor del Tag UBL es mayor al límite del listado (7 días)</t>
  </si>
  <si>
    <t>Si existe el tag y el valor del tag UBL es diferente de '1' y '2'</t>
  </si>
  <si>
    <t>No existe el atributo</t>
  </si>
  <si>
    <t>Padrones Contribuyente</t>
  </si>
  <si>
    <t>No existe el tag /CreditNote/cac:BillingReference/cac:InvoiceDocumentReference</t>
  </si>
  <si>
    <t>No existe el tag /DebitNote/cac:BillingReference/cac:InvoiceDocumentReference</t>
  </si>
  <si>
    <t xml:space="preserve">Si la 'Serie del comprobante' empieza con 'S' y el 'Número de RUC' pertenece al 'SEE-Empresas supervisadas'
</t>
  </si>
  <si>
    <t>Impuesto a la Renta</t>
  </si>
  <si>
    <t>TOX</t>
  </si>
  <si>
    <t>IR</t>
  </si>
  <si>
    <t xml:space="preserve">Tarifas reguladas </t>
  </si>
  <si>
    <t>A013</t>
  </si>
  <si>
    <t>MULTIFAMILIAR INDIVIDUALIZADO</t>
  </si>
  <si>
    <t>A017</t>
  </si>
  <si>
    <t>MULTIFAMILIAR NO INDIVIDUALIZADO</t>
  </si>
  <si>
    <t>0501</t>
  </si>
  <si>
    <t>Compra interna</t>
  </si>
  <si>
    <t>0502</t>
  </si>
  <si>
    <t>Anticipos</t>
  </si>
  <si>
    <t>0503</t>
  </si>
  <si>
    <t>Compra de oro</t>
  </si>
  <si>
    <t>Créditos a empresas</t>
  </si>
  <si>
    <t>Créditos de consumo revolvente</t>
  </si>
  <si>
    <t xml:space="preserve">Créditos de consumo no revolvente </t>
  </si>
  <si>
    <t>Otras operaciones no gravadas - Empresas del sistema financiero y cooperativas de ahorro y crédito no autorizadas a captar recursos del público</t>
  </si>
  <si>
    <t>Otras operaciones no  gravadas - Empresas del sistema de seguros</t>
  </si>
  <si>
    <t>Factor de compensación - Decreto de urgencia N. 010-2004</t>
  </si>
  <si>
    <t>54</t>
  </si>
  <si>
    <t>Factor de aportación - Decreto de urgencia N. 010-2004</t>
  </si>
  <si>
    <t>Retención de renta por anticipos</t>
  </si>
  <si>
    <t>032</t>
  </si>
  <si>
    <t>Paprika y otros frutos de los generos capsicum o pimienta</t>
  </si>
  <si>
    <t>041</t>
  </si>
  <si>
    <t>Plomo</t>
  </si>
  <si>
    <t>099</t>
  </si>
  <si>
    <t>Ley 30737</t>
  </si>
  <si>
    <t>Empresas del sistema financiero y cooperativas de ahorro y crédito no autorizadas a captar recursos del público: Tipo de préstamo</t>
  </si>
  <si>
    <t>Empresas del sistema financiero y cooperativas de ahorro y crédito no autorizadas a captar recursos del público: Indicador de Primera Vivienda</t>
  </si>
  <si>
    <t>Empresas del sistema financiero y cooperativas de ahorro y crédito no autorizadas a captar recursos del público: Partida Registral</t>
  </si>
  <si>
    <t>Empresas del sistema financiero y cooperativas de ahorro y crédito no autorizadas a captar recursos del público: Número de contrato</t>
  </si>
  <si>
    <t>Empresas del sistema financiero y cooperativas de ahorro y crédito no autorizadas a captar recursos del público: Fecha de otorgamiento del crédito</t>
  </si>
  <si>
    <t>Empresas del sistema financiero y cooperativas de ahorro y crédito no autorizadas a captar recursos del público: Dirección del predio - Código de ubigeo</t>
  </si>
  <si>
    <t>Empresas del sistema financiero y cooperativas de ahorro y crédito no autorizadas a captar recursos del público: Dirección del predio - Dirección completa</t>
  </si>
  <si>
    <t>Empresas del sistema financiero y cooperativas de ahorro y crédito no autorizadas a captar recursos del público: Dirección del predio - Urbanización</t>
  </si>
  <si>
    <t>Empresas del sistema financiero y cooperativas de ahorro y crédito no autorizadas a captar recursos del público: Dirección del predio - Provincia</t>
  </si>
  <si>
    <t>Empresas del sistema financiero y cooperativas de ahorro y crédito no autorizadas a captar recursos del público: Dirección del predio - Distrito</t>
  </si>
  <si>
    <t>Empresas del sistema financiero y cooperativas de ahorro y crédito no autorizadas a captar recursos del público: Dirección del predio - Departamento</t>
  </si>
  <si>
    <t>Empresas del sistema financiero y cooperativas de ahorro y crédito no autorizadas a captar recursos del público: Monto del crédito otorgado (capital)</t>
  </si>
  <si>
    <t>7013</t>
  </si>
  <si>
    <t>Empresas del sistema de seguro: Número de póliza</t>
  </si>
  <si>
    <t>7014</t>
  </si>
  <si>
    <t>Empresas del sistema de seguro: Fecha de inicio/término de vigencia de cobertura</t>
  </si>
  <si>
    <t>7015</t>
  </si>
  <si>
    <t>Empresas del sistema de seguro: Tipo de seguro</t>
  </si>
  <si>
    <t>7016</t>
  </si>
  <si>
    <t>Empresas del sistema de seguro: Suma asegurada / alcance de cobertura o monto</t>
  </si>
  <si>
    <t>AT2</t>
  </si>
  <si>
    <t xml:space="preserve">BT5B </t>
  </si>
  <si>
    <t>L016</t>
  </si>
  <si>
    <t>BT5C</t>
  </si>
  <si>
    <t>L017</t>
  </si>
  <si>
    <t>MT2L</t>
  </si>
  <si>
    <t>L018</t>
  </si>
  <si>
    <t>MT2L_1 a MT2L21</t>
  </si>
  <si>
    <t>L019</t>
  </si>
  <si>
    <t>MT2A a MT2Z</t>
  </si>
  <si>
    <t>L020</t>
  </si>
  <si>
    <t xml:space="preserve">AT1 </t>
  </si>
  <si>
    <t>L021</t>
  </si>
  <si>
    <t>MT1</t>
  </si>
  <si>
    <t>G010</t>
  </si>
  <si>
    <t>CAT - A</t>
  </si>
  <si>
    <t>G011</t>
  </si>
  <si>
    <t>CAT - B1</t>
  </si>
  <si>
    <t>G012</t>
  </si>
  <si>
    <t>CAT - B2</t>
  </si>
  <si>
    <t>G013</t>
  </si>
  <si>
    <t>CAT - PESCA</t>
  </si>
  <si>
    <t>G014</t>
  </si>
  <si>
    <t>CAT - TIPO I</t>
  </si>
  <si>
    <t>G015</t>
  </si>
  <si>
    <t>CAT - TIPO II-A</t>
  </si>
  <si>
    <t>G016</t>
  </si>
  <si>
    <t>CAT - TIPO II-B</t>
  </si>
  <si>
    <t>G017</t>
  </si>
  <si>
    <t>CAT - TIPO III</t>
  </si>
  <si>
    <t>G018</t>
  </si>
  <si>
    <t>CAT - TIPO IV</t>
  </si>
  <si>
    <t>G019</t>
  </si>
  <si>
    <t>CAT - TIPO V</t>
  </si>
  <si>
    <t>G020</t>
  </si>
  <si>
    <t>CAT - TIPO VI</t>
  </si>
  <si>
    <t>G021</t>
  </si>
  <si>
    <t>CAT - TIPO VII</t>
  </si>
  <si>
    <t>Catálogo
(055)</t>
  </si>
  <si>
    <t>Catálogo
(010)</t>
  </si>
  <si>
    <t>Código de tipos de sistema de cálculo del ISC</t>
  </si>
  <si>
    <t>Sistema al valor (Apéndice IV, lit. A – T.U.O IGV e ISC)</t>
  </si>
  <si>
    <t>Aplicación del Monto Fijo ( Sistema específico, bienes en el apéndice III, Apéndice IV, lit. B – T.U.O IGV e ISC)</t>
  </si>
  <si>
    <t>Sistema de Precios de Venta al Público (Apéndice IV, lit. C – T.U.O IGV e ISC)</t>
  </si>
  <si>
    <t>Códigos de tipo de valor de venta (Resumen diario de boletas y notas)</t>
  </si>
  <si>
    <t>Gravado</t>
  </si>
  <si>
    <t>Gratuitas</t>
  </si>
  <si>
    <t>Código de otros conceptos tributarios</t>
  </si>
  <si>
    <t>Total valor de venta - operaciones exportadas</t>
  </si>
  <si>
    <t>Total valor de venta - operaciones gravadas</t>
  </si>
  <si>
    <t>Total valor de venta - operaciones inafectas</t>
  </si>
  <si>
    <t>Total valor de venta - operaciones exoneradas</t>
  </si>
  <si>
    <t>Total valor de venta – Operaciones gratuitas</t>
  </si>
  <si>
    <t>Sub total de venta</t>
  </si>
  <si>
    <t>Percepciones</t>
  </si>
  <si>
    <t>2002</t>
  </si>
  <si>
    <t>Retenciones</t>
  </si>
  <si>
    <t>2003</t>
  </si>
  <si>
    <t>Detracciones</t>
  </si>
  <si>
    <t>2004</t>
  </si>
  <si>
    <t>Bonificaciones</t>
  </si>
  <si>
    <t>2005</t>
  </si>
  <si>
    <t>Total descuentos</t>
  </si>
  <si>
    <t>FISE (Ley 29852) Fondo Inclusión Social Energético</t>
  </si>
  <si>
    <t>Códigos de elementos adicionales en la factura y boleta electrónica</t>
  </si>
  <si>
    <t>Leyenda “BIENES TRANSFERIDOS EN LA AMAZONÍA REGIÓN SELVAPARA SER CONSUMIDOS EN LA MISMA"</t>
  </si>
  <si>
    <t>2006</t>
  </si>
  <si>
    <r>
      <t xml:space="preserve">Leyenda: </t>
    </r>
    <r>
      <rPr>
        <sz val="10"/>
        <color rgb="FF000000"/>
        <rFont val="Calibri"/>
        <family val="2"/>
        <scheme val="minor"/>
      </rPr>
      <t>Operación sujeta a detracción</t>
    </r>
  </si>
  <si>
    <t>Leyenda: Operación sujeta a IVAP</t>
  </si>
  <si>
    <t>Restitución Simplificado de Derechos Arancelarios</t>
  </si>
  <si>
    <r>
      <t xml:space="preserve">Detracciones: </t>
    </r>
    <r>
      <rPr>
        <sz val="10"/>
        <color rgb="FF000000"/>
        <rFont val="Calibri"/>
        <family val="2"/>
        <scheme val="minor"/>
      </rPr>
      <t>CODIGO DE BB Y SS SUJETOS A DETRACCION</t>
    </r>
  </si>
  <si>
    <r>
      <t xml:space="preserve">Detracciones: </t>
    </r>
    <r>
      <rPr>
        <sz val="10"/>
        <color rgb="FF000000"/>
        <rFont val="Calibri"/>
        <family val="2"/>
        <scheme val="minor"/>
      </rPr>
      <t>NUMERO DE CTA EN EL BN</t>
    </r>
  </si>
  <si>
    <r>
      <t xml:space="preserve">Detracciones: </t>
    </r>
    <r>
      <rPr>
        <sz val="10"/>
        <color rgb="FF000000"/>
        <rFont val="Calibri"/>
        <family val="2"/>
        <scheme val="minor"/>
      </rPr>
      <t>Recursos Hidrobiológicos-Nombre y matrícula de la embarcación</t>
    </r>
  </si>
  <si>
    <r>
      <t xml:space="preserve">Detracciones: </t>
    </r>
    <r>
      <rPr>
        <sz val="10"/>
        <color rgb="FF000000"/>
        <rFont val="Calibri"/>
        <family val="2"/>
        <scheme val="minor"/>
      </rPr>
      <t>Recursos Hidrobiológicos-Tipo y cantidad de especie vendida</t>
    </r>
  </si>
  <si>
    <r>
      <t xml:space="preserve">Detracciones: </t>
    </r>
    <r>
      <rPr>
        <sz val="10"/>
        <color rgb="FF000000"/>
        <rFont val="Calibri"/>
        <family val="2"/>
        <scheme val="minor"/>
      </rPr>
      <t>Recursos Hidrobiológicos -Lugar de descarga</t>
    </r>
  </si>
  <si>
    <r>
      <t xml:space="preserve">Detracciones: </t>
    </r>
    <r>
      <rPr>
        <sz val="10"/>
        <color rgb="FF000000"/>
        <rFont val="Calibri"/>
        <family val="2"/>
        <scheme val="minor"/>
      </rPr>
      <t>Recursos Hidrobiológicos -Fecha de descarga</t>
    </r>
  </si>
  <si>
    <r>
      <t xml:space="preserve">Detracciones: </t>
    </r>
    <r>
      <rPr>
        <sz val="10"/>
        <color rgb="FF000000"/>
        <rFont val="Calibri"/>
        <family val="2"/>
        <scheme val="minor"/>
      </rPr>
      <t>Transporte Bienes vía terrestre – Numero Registro MTC</t>
    </r>
  </si>
  <si>
    <r>
      <t xml:space="preserve">Detracciones: </t>
    </r>
    <r>
      <rPr>
        <sz val="10"/>
        <color rgb="FF000000"/>
        <rFont val="Calibri"/>
        <family val="2"/>
        <scheme val="minor"/>
      </rPr>
      <t>Transporte Bienes vía terrestre – configuración vehicular</t>
    </r>
  </si>
  <si>
    <r>
      <t xml:space="preserve">Detracciones: </t>
    </r>
    <r>
      <rPr>
        <sz val="10"/>
        <color rgb="FF000000"/>
        <rFont val="Calibri"/>
        <family val="2"/>
        <scheme val="minor"/>
      </rPr>
      <t>Transporte Bienes vía terrestre – punto de origen</t>
    </r>
  </si>
  <si>
    <r>
      <t xml:space="preserve">Detracciones: </t>
    </r>
    <r>
      <rPr>
        <sz val="10"/>
        <color rgb="FF000000"/>
        <rFont val="Calibri"/>
        <family val="2"/>
        <scheme val="minor"/>
      </rPr>
      <t>Transporte Bienes vía terrestre – punto destino</t>
    </r>
  </si>
  <si>
    <r>
      <t xml:space="preserve">Detracciones: </t>
    </r>
    <r>
      <rPr>
        <sz val="10"/>
        <color rgb="FF000000"/>
        <rFont val="Calibri"/>
        <family val="2"/>
        <scheme val="minor"/>
      </rPr>
      <t>Transporte Bienes vía terrestre – valor referencial preliminar</t>
    </r>
  </si>
  <si>
    <t>Beneficio hospedajes: Código País de emisión del pasaporte</t>
  </si>
  <si>
    <t>Beneficio hospedajes: Código País de residencia del sujeto no domiciliado</t>
  </si>
  <si>
    <t xml:space="preserve">Beneficio Hospedajes: Fecha de ingreso al país </t>
  </si>
  <si>
    <t>Beneficio Hospedajes: Fecha de ingreso al establecimiento</t>
  </si>
  <si>
    <t>Beneficio Hospedajes: Fecha de salida del establecimiento</t>
  </si>
  <si>
    <t>Beneficio Hospedajes: Número de días de permanencia</t>
  </si>
  <si>
    <t xml:space="preserve">Beneficio Hospedajes: Fecha de consumo </t>
  </si>
  <si>
    <t xml:space="preserve">Beneficio Hospedajes: Paquete turístico - Nombres y Apellidos del Huésped </t>
  </si>
  <si>
    <t xml:space="preserve">Beneficio Hospedajes: Paquete turístico – Tipo documento identidad del huésped  </t>
  </si>
  <si>
    <t xml:space="preserve">Beneficio Hospedajes: Paquete turístico – Numero de documento identidad de huésped </t>
  </si>
  <si>
    <t>5000</t>
  </si>
  <si>
    <t>5001</t>
  </si>
  <si>
    <t>Proveedores Estado : Código de unidad ejecutora</t>
  </si>
  <si>
    <t>5002</t>
  </si>
  <si>
    <t>Proveedores Estado : N° de proceso de selección</t>
  </si>
  <si>
    <t>5003</t>
  </si>
  <si>
    <t>Proveedores Estado : N° de contrato</t>
  </si>
  <si>
    <t>6000</t>
  </si>
  <si>
    <t>Comercialización de Oro :  Código Unico Concesión Minera</t>
  </si>
  <si>
    <t>6001</t>
  </si>
  <si>
    <t>Comercialización de Oro :  N° declaración compromiso</t>
  </si>
  <si>
    <t>6002</t>
  </si>
  <si>
    <t>Comercialización de Oro :  N° Reg. Especial .Comerci. Oro</t>
  </si>
  <si>
    <t>6003</t>
  </si>
  <si>
    <t>Comercialización de Oro :  N° Resolución que autoriza Planta de Beneficio</t>
  </si>
  <si>
    <t>6004</t>
  </si>
  <si>
    <t>Comercialización de Oro : Ley Mineral (% concent. oro)</t>
  </si>
  <si>
    <t>6005</t>
  </si>
  <si>
    <t>6006</t>
  </si>
  <si>
    <t>Primera venta de mercancia identificable entre usuarios de la zona comercial</t>
  </si>
  <si>
    <t>Venta exonerada del IGV-ISC-IPM. Prohibida la venta fuera de la zona comercial de Tacna</t>
  </si>
  <si>
    <t>17</t>
  </si>
  <si>
    <t>Código de tipo de operación</t>
  </si>
  <si>
    <t>Venta lnterna</t>
  </si>
  <si>
    <t>Exportación de bienes</t>
  </si>
  <si>
    <t>No Domiciliados</t>
  </si>
  <si>
    <t>Venta Interna – Anticipos</t>
  </si>
  <si>
    <t xml:space="preserve">Venta Itinerante </t>
  </si>
  <si>
    <t>Factura Guía</t>
  </si>
  <si>
    <t>Venta Arroz Pilado</t>
  </si>
  <si>
    <t>Factura - Comprobante de Percepción</t>
  </si>
  <si>
    <t>Factura - Guía remitente</t>
  </si>
  <si>
    <t>Factura - Guía transportista</t>
  </si>
  <si>
    <t>Boleta de venta – Comprobante de Percepción.</t>
  </si>
  <si>
    <t>Gasto Deducible Persona Natural</t>
  </si>
  <si>
    <t>Exportación de servicios – prestación de servicios de hospedaje No Dom</t>
  </si>
  <si>
    <t>Exportación de servicios – Transporte de navieras</t>
  </si>
  <si>
    <t>Exportación de servicios – servicios  a naves y aeronaves de bandera extranjera</t>
  </si>
  <si>
    <t>Exportación de servicios – RES</t>
  </si>
  <si>
    <t>Exportación de servicios  - Servicios que conformen un Paquete Turístico</t>
  </si>
  <si>
    <t>Exportación de servicios – Servicios complementarios al transporte de carga</t>
  </si>
  <si>
    <t>Exportación de servicios – Suministro de energía eléctrica a favor de sujetos domiciliados en ZED</t>
  </si>
  <si>
    <t>Exportación de servicios – Prestación servicios realizados parcialmente en el extranjero</t>
  </si>
  <si>
    <t>Código de modalidad de transporte</t>
  </si>
  <si>
    <t>Transporte público</t>
  </si>
  <si>
    <t>Transporte privado</t>
  </si>
  <si>
    <t>19</t>
  </si>
  <si>
    <t>Código de estado del ítem (resumen diario)</t>
  </si>
  <si>
    <t xml:space="preserve"> Adicionar</t>
  </si>
  <si>
    <t>2</t>
  </si>
  <si>
    <t xml:space="preserve"> Modificar</t>
  </si>
  <si>
    <t xml:space="preserve"> Anulado</t>
  </si>
  <si>
    <t>Código de motivo de traslado</t>
  </si>
  <si>
    <t>Venta</t>
  </si>
  <si>
    <t>Compra</t>
  </si>
  <si>
    <t>Traslado entre establecimientos de la misma empresa</t>
  </si>
  <si>
    <t>Importación</t>
  </si>
  <si>
    <t xml:space="preserve">Venta sujeta a confirmación del comprador   </t>
  </si>
  <si>
    <t>Traslado emisor itinerante CP</t>
  </si>
  <si>
    <t>Traslado a zona primaria</t>
  </si>
  <si>
    <t>21</t>
  </si>
  <si>
    <t>Código de documentos relacionados (sólo guía de remisión electrónica)</t>
  </si>
  <si>
    <t>Numeración DAM</t>
  </si>
  <si>
    <t>Número de orden de entrega</t>
  </si>
  <si>
    <t>Número SCOP</t>
  </si>
  <si>
    <t>Número de manifiesto de carga</t>
  </si>
  <si>
    <t>Número de constancia de detracción</t>
  </si>
  <si>
    <t>52
53
54
55
56
57</t>
  </si>
  <si>
    <t>Si 'Código de tipo de nota de crédito' es diferente de '10' (Otros conceptos) y la NC modifica a un DAE (tipo de comprobante igual a '14' o '36'), y el formato del Tag UBL es diferente a:
- [S][A-Z0-9]{3}-[0-9]{1,8}
- [0-9]{1,4}-[0-9]{1,8}
- [0-9]{1,8} (Para caso sin serie)</t>
  </si>
  <si>
    <t>Si 'Código de tipo de nota de débito' es diferente de '03' (Penalidades/ otros conceptos) y la la nota débito modifica a un DAE (tipo de comprobante '14' o '36'), y el formato del Tag UBL es diferente a:
- [S][A-Z0-9]{3}-[0-9]{1,8}
- [0-9]{1,4}-[0-9]{1,8}
- [0-9]{1,8} (Para caso sin serie)</t>
  </si>
  <si>
    <t>Fecha Vigencia</t>
  </si>
  <si>
    <t>Volumen consumido a Condiciones de lectura
Factor de correccion del volumen
Volumen a condiciones Estandares
Volumen facturado
Poder Calorifico Superior Promedio del Gas
Valor Mínimo Diario (VMD)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</si>
</sst>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Arial"/>
      <family val="2"/>
    </font>
    <font>
      <u/>
      <sz val="9.8000000000000007"/>
      <color theme="10"/>
      <name val="Calibri"/>
      <family val="2"/>
    </font>
    <font>
      <u/>
      <sz val="11"/>
      <color theme="10"/>
      <name val="Calibri"/>
      <family val="2"/>
    </font>
    <font>
      <sz val="9"/>
      <color theme="1"/>
      <name val="Calibri"/>
      <family val="2"/>
      <scheme val="minor"/>
    </font>
    <font>
      <b/>
      <sz val="9"/>
      <name val="Calibri"/>
      <family val="2"/>
      <scheme val="minor"/>
    </font>
    <font>
      <sz val="9"/>
      <name val="Calibri"/>
      <family val="2"/>
      <scheme val="minor"/>
    </font>
    <font>
      <sz val="9"/>
      <name val="Calibri"/>
      <family val="2"/>
    </font>
    <font>
      <sz val="11"/>
      <name val="Calibri"/>
      <family val="2"/>
      <scheme val="minor"/>
    </font>
    <font>
      <strike/>
      <sz val="9"/>
      <name val="Calibri"/>
      <family val="2"/>
      <scheme val="minor"/>
    </font>
    <font>
      <b/>
      <sz val="9"/>
      <color theme="0"/>
      <name val="Calibri"/>
      <family val="2"/>
      <scheme val="minor"/>
    </font>
    <font>
      <sz val="1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u/>
      <sz val="10"/>
      <color theme="10"/>
      <name val="Calibri"/>
      <family val="2"/>
      <scheme val="minor"/>
    </font>
    <font>
      <sz val="10"/>
      <color rgb="FF000000"/>
      <name val="Calibri"/>
      <family val="2"/>
      <scheme val="minor"/>
    </font>
    <font>
      <b/>
      <sz val="10"/>
      <color theme="0"/>
      <name val="Calibri"/>
      <family val="2"/>
      <scheme val="minor"/>
    </font>
    <font>
      <b/>
      <i/>
      <sz val="10"/>
      <color rgb="FF000000"/>
      <name val="Calibri"/>
      <family val="2"/>
      <scheme val="minor"/>
    </font>
    <font>
      <i/>
      <sz val="10"/>
      <color rgb="FF000000"/>
      <name val="Calibri"/>
      <family val="2"/>
      <scheme val="minor"/>
    </font>
    <font>
      <b/>
      <sz val="10"/>
      <color rgb="FF000000"/>
      <name val="Calibri"/>
      <family val="2"/>
      <scheme val="minor"/>
    </font>
    <font>
      <sz val="10"/>
      <color rgb="FF000000"/>
      <name val="Calibri"/>
      <family val="2"/>
    </font>
    <font>
      <b/>
      <sz val="9"/>
      <name val="Calibri"/>
      <family val="2"/>
    </font>
    <font>
      <sz val="9"/>
      <color rgb="FF000000"/>
      <name val="Calibri"/>
      <family val="2"/>
    </font>
    <font>
      <sz val="11"/>
      <color theme="1"/>
      <name val="Calibri"/>
      <family val="2"/>
    </font>
    <font>
      <strike/>
      <sz val="9"/>
      <name val="Calibri"/>
      <family val="2"/>
    </font>
    <font>
      <b/>
      <sz val="9"/>
      <color theme="1"/>
      <name val="Calibri"/>
      <family val="2"/>
      <scheme val="minor"/>
    </font>
    <font>
      <sz val="9"/>
      <color theme="1"/>
      <name val="Calibri"/>
      <family val="2"/>
    </font>
    <font>
      <b/>
      <strike/>
      <sz val="9"/>
      <name val="Calibri"/>
      <family val="2"/>
      <scheme val="minor"/>
    </font>
    <font>
      <sz val="10"/>
      <name val="Calibri"/>
      <family val="2"/>
    </font>
    <font>
      <b/>
      <sz val="10"/>
      <color rgb="FF000000"/>
      <name val="Calibri"/>
      <family val="2"/>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3" tint="0.59999389629810485"/>
        <bgColor indexed="64"/>
      </patternFill>
    </fill>
    <fill>
      <patternFill patternType="solid">
        <fgColor rgb="FF8DB4E3"/>
        <bgColor indexed="64"/>
      </patternFill>
    </fill>
    <fill>
      <patternFill patternType="solid">
        <fgColor rgb="FFFFFFFF"/>
        <bgColor rgb="FF000000"/>
      </patternFill>
    </fill>
    <fill>
      <patternFill patternType="solid">
        <fgColor rgb="FFC5D9F1"/>
        <bgColor rgb="FF000000"/>
      </patternFill>
    </fill>
    <fill>
      <patternFill patternType="solid">
        <fgColor rgb="FFD9D9D9"/>
        <bgColor rgb="FF000000"/>
      </patternFill>
    </fill>
    <fill>
      <patternFill patternType="solid">
        <fgColor rgb="FFFFFFFF"/>
        <bgColor indexed="64"/>
      </patternFill>
    </fill>
    <fill>
      <patternFill patternType="solid">
        <fgColor rgb="FF8DB4E2"/>
        <bgColor rgb="FF000000"/>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theme="3" tint="0.39985351115451523"/>
      </left>
      <right style="thin">
        <color theme="3" tint="0.39985351115451523"/>
      </right>
      <top style="medium">
        <color theme="3" tint="0.39988402966399123"/>
      </top>
      <bottom style="thin">
        <color theme="3" tint="0.39985351115451523"/>
      </bottom>
      <diagonal/>
    </border>
    <border>
      <left style="thin">
        <color theme="3" tint="0.39985351115451523"/>
      </left>
      <right style="thin">
        <color theme="3" tint="0.39985351115451523"/>
      </right>
      <top style="thin">
        <color theme="3" tint="0.39985351115451523"/>
      </top>
      <bottom style="thin">
        <color theme="3" tint="0.39985351115451523"/>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theme="4"/>
      </right>
      <top style="medium">
        <color theme="4"/>
      </top>
      <bottom/>
      <diagonal/>
    </border>
    <border>
      <left style="thin">
        <color theme="4"/>
      </left>
      <right style="thin">
        <color theme="4"/>
      </right>
      <top style="medium">
        <color theme="4"/>
      </top>
      <bottom/>
      <diagonal/>
    </border>
    <border>
      <left style="thin">
        <color theme="4"/>
      </left>
      <right style="medium">
        <color theme="4"/>
      </right>
      <top style="medium">
        <color theme="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33">
    <xf numFmtId="0" fontId="0" fillId="0" borderId="0" xfId="0"/>
    <xf numFmtId="0" fontId="6" fillId="0" borderId="2" xfId="0" quotePrefix="1" applyFont="1" applyBorder="1" applyAlignment="1">
      <alignment vertical="top" wrapText="1"/>
    </xf>
    <xf numFmtId="49" fontId="6" fillId="0" borderId="2" xfId="0" applyNumberFormat="1"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center" vertical="top"/>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6" fillId="0" borderId="6" xfId="0" applyFont="1" applyBorder="1" applyAlignment="1">
      <alignment horizontal="center" vertical="top" wrapText="1"/>
    </xf>
    <xf numFmtId="0" fontId="6" fillId="0" borderId="2" xfId="0" quotePrefix="1" applyFont="1" applyBorder="1" applyAlignment="1">
      <alignment horizontal="center" vertical="top" wrapText="1"/>
    </xf>
    <xf numFmtId="0" fontId="6" fillId="0" borderId="3"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1" xfId="0" quotePrefix="1" applyFont="1" applyBorder="1" applyAlignment="1">
      <alignment horizontal="center" vertical="top" wrapText="1"/>
    </xf>
    <xf numFmtId="0" fontId="0" fillId="2" borderId="0" xfId="0" applyFill="1"/>
    <xf numFmtId="0" fontId="7" fillId="0" borderId="2" xfId="0" applyFont="1" applyBorder="1" applyAlignment="1">
      <alignment horizontal="center" vertical="top" wrapText="1"/>
    </xf>
    <xf numFmtId="0" fontId="7" fillId="0" borderId="2" xfId="0" applyFont="1" applyBorder="1" applyAlignment="1">
      <alignment vertical="top" wrapText="1"/>
    </xf>
    <xf numFmtId="0" fontId="4" fillId="0" borderId="2" xfId="0" applyFont="1" applyBorder="1"/>
    <xf numFmtId="0" fontId="4" fillId="0" borderId="2" xfId="0" applyFont="1" applyBorder="1" applyAlignment="1">
      <alignment wrapText="1"/>
    </xf>
    <xf numFmtId="0" fontId="4" fillId="0" borderId="2" xfId="0" applyFont="1" applyBorder="1" applyAlignment="1">
      <alignment horizontal="center" vertical="top"/>
    </xf>
    <xf numFmtId="0" fontId="8" fillId="2" borderId="0" xfId="0" applyFont="1" applyFill="1"/>
    <xf numFmtId="0" fontId="5" fillId="4" borderId="2" xfId="0" quotePrefix="1" applyFont="1" applyFill="1" applyBorder="1" applyAlignment="1">
      <alignment vertical="top" wrapText="1"/>
    </xf>
    <xf numFmtId="0" fontId="5" fillId="4" borderId="2" xfId="0" quotePrefix="1"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2" xfId="0" applyFont="1" applyFill="1" applyBorder="1" applyAlignment="1">
      <alignment vertical="top"/>
    </xf>
    <xf numFmtId="0" fontId="5" fillId="4" borderId="2" xfId="0" applyFont="1" applyFill="1" applyBorder="1" applyAlignment="1">
      <alignment horizontal="left" vertical="top"/>
    </xf>
    <xf numFmtId="0" fontId="4" fillId="2" borderId="2" xfId="0" applyFont="1" applyFill="1" applyBorder="1" applyAlignment="1">
      <alignment vertical="top" wrapText="1"/>
    </xf>
    <xf numFmtId="0" fontId="4" fillId="2" borderId="2" xfId="0" quotePrefix="1" applyFont="1" applyFill="1" applyBorder="1" applyAlignment="1">
      <alignment horizontal="center" vertical="top" wrapText="1"/>
    </xf>
    <xf numFmtId="0" fontId="4" fillId="2" borderId="2" xfId="0" applyFont="1" applyFill="1" applyBorder="1" applyAlignment="1">
      <alignment horizontal="center" vertical="top" wrapText="1"/>
    </xf>
    <xf numFmtId="0" fontId="6" fillId="0" borderId="2" xfId="0" quotePrefix="1" applyFont="1" applyBorder="1" applyAlignment="1">
      <alignment vertical="top"/>
    </xf>
    <xf numFmtId="0" fontId="5" fillId="4" borderId="2" xfId="0" applyFont="1" applyFill="1" applyBorder="1" applyAlignment="1">
      <alignment horizontal="center" vertical="top"/>
    </xf>
    <xf numFmtId="0" fontId="5" fillId="4" borderId="2" xfId="0" quotePrefix="1" applyFont="1" applyFill="1" applyBorder="1" applyAlignment="1">
      <alignment vertical="top"/>
    </xf>
    <xf numFmtId="0" fontId="5" fillId="4" borderId="2" xfId="0" quotePrefix="1" applyFont="1" applyFill="1" applyBorder="1" applyAlignment="1">
      <alignment horizontal="center" vertical="top"/>
    </xf>
    <xf numFmtId="0" fontId="8" fillId="2" borderId="0" xfId="0" applyFont="1" applyFill="1" applyAlignment="1">
      <alignment vertical="top"/>
    </xf>
    <xf numFmtId="49" fontId="6" fillId="0" borderId="2" xfId="0" applyNumberFormat="1" applyFont="1" applyBorder="1" applyAlignment="1">
      <alignment horizontal="center" vertical="top"/>
    </xf>
    <xf numFmtId="0" fontId="5" fillId="4" borderId="2" xfId="0" applyFont="1" applyFill="1" applyBorder="1" applyAlignment="1">
      <alignment vertical="top" wrapText="1"/>
    </xf>
    <xf numFmtId="0" fontId="5" fillId="3" borderId="2" xfId="0" applyFont="1" applyFill="1" applyBorder="1" applyAlignment="1">
      <alignment horizontal="center" vertical="center" wrapText="1"/>
    </xf>
    <xf numFmtId="0" fontId="4" fillId="2" borderId="0" xfId="0" applyFont="1" applyFill="1"/>
    <xf numFmtId="0" fontId="0" fillId="2" borderId="0" xfId="0" applyFill="1" applyAlignment="1">
      <alignment wrapText="1"/>
    </xf>
    <xf numFmtId="0" fontId="0" fillId="2" borderId="0" xfId="0" applyFill="1" applyAlignment="1">
      <alignment horizontal="center"/>
    </xf>
    <xf numFmtId="0" fontId="9" fillId="0" borderId="2" xfId="0" quotePrefix="1" applyFont="1" applyBorder="1" applyAlignment="1">
      <alignment horizontal="center" vertical="top" wrapText="1"/>
    </xf>
    <xf numFmtId="49" fontId="6" fillId="0" borderId="2" xfId="0" quotePrefix="1" applyNumberFormat="1" applyFont="1" applyBorder="1" applyAlignment="1">
      <alignment horizontal="center" vertical="top" wrapText="1"/>
    </xf>
    <xf numFmtId="49" fontId="6" fillId="0" borderId="2" xfId="0" quotePrefix="1" applyNumberFormat="1" applyFont="1" applyBorder="1" applyAlignment="1">
      <alignment horizontal="center" vertical="top"/>
    </xf>
    <xf numFmtId="0" fontId="6" fillId="0" borderId="2" xfId="0" quotePrefix="1" applyFont="1" applyBorder="1" applyAlignment="1">
      <alignment horizontal="center" vertical="top"/>
    </xf>
    <xf numFmtId="0" fontId="8" fillId="0" borderId="2" xfId="0" quotePrefix="1" applyFont="1" applyBorder="1" applyAlignment="1">
      <alignment horizontal="center"/>
    </xf>
    <xf numFmtId="49" fontId="4" fillId="0" borderId="2" xfId="0" applyNumberFormat="1" applyFont="1" applyBorder="1" applyAlignment="1">
      <alignment horizontal="center" vertical="top" wrapText="1"/>
    </xf>
    <xf numFmtId="0" fontId="4" fillId="0" borderId="2" xfId="0" applyFont="1" applyBorder="1" applyAlignment="1">
      <alignment vertical="top" wrapText="1"/>
    </xf>
    <xf numFmtId="0" fontId="6" fillId="4" borderId="2" xfId="0" applyFont="1" applyFill="1" applyBorder="1" applyAlignment="1">
      <alignment horizontal="center" vertical="top" wrapText="1"/>
    </xf>
    <xf numFmtId="0" fontId="6" fillId="4" borderId="2" xfId="0" applyFont="1" applyFill="1" applyBorder="1" applyAlignment="1">
      <alignment horizontal="center" vertical="top"/>
    </xf>
    <xf numFmtId="0" fontId="6" fillId="4" borderId="2" xfId="0" applyFont="1" applyFill="1" applyBorder="1" applyAlignment="1">
      <alignment vertical="top" wrapText="1"/>
    </xf>
    <xf numFmtId="49" fontId="6" fillId="4" borderId="2" xfId="0" applyNumberFormat="1" applyFont="1" applyFill="1" applyBorder="1" applyAlignment="1">
      <alignment horizontal="center" vertical="top" wrapText="1"/>
    </xf>
    <xf numFmtId="49" fontId="6" fillId="4" borderId="2" xfId="0" quotePrefix="1" applyNumberFormat="1" applyFont="1" applyFill="1" applyBorder="1" applyAlignment="1">
      <alignment horizontal="center" vertical="top" wrapText="1"/>
    </xf>
    <xf numFmtId="0" fontId="4" fillId="0" borderId="0" xfId="0" applyFont="1"/>
    <xf numFmtId="0" fontId="9" fillId="0" borderId="2" xfId="0" applyFont="1" applyBorder="1" applyAlignment="1">
      <alignment horizontal="center" vertical="top"/>
    </xf>
    <xf numFmtId="0" fontId="6" fillId="0" borderId="9" xfId="0" quotePrefix="1" applyFont="1" applyBorder="1" applyAlignment="1">
      <alignment horizontal="left" vertical="top" wrapText="1"/>
    </xf>
    <xf numFmtId="0" fontId="6" fillId="0" borderId="7" xfId="0" quotePrefix="1" applyFont="1" applyBorder="1" applyAlignment="1">
      <alignment horizontal="left" vertical="top" wrapText="1"/>
    </xf>
    <xf numFmtId="0" fontId="0" fillId="2" borderId="0" xfId="0" applyFill="1" applyAlignment="1">
      <alignment horizontal="center" vertical="top"/>
    </xf>
    <xf numFmtId="0" fontId="5" fillId="3" borderId="2" xfId="0" applyFont="1" applyFill="1" applyBorder="1" applyAlignment="1">
      <alignment horizontal="center" vertical="top" wrapText="1"/>
    </xf>
    <xf numFmtId="0" fontId="4" fillId="0" borderId="2" xfId="0" applyFont="1" applyBorder="1" applyAlignment="1">
      <alignment horizontal="center" vertical="top" wrapText="1"/>
    </xf>
    <xf numFmtId="0" fontId="0" fillId="0" borderId="2" xfId="0" applyBorder="1" applyAlignment="1">
      <alignment horizontal="center" vertical="top"/>
    </xf>
    <xf numFmtId="0" fontId="0" fillId="0" borderId="0" xfId="0" applyAlignment="1">
      <alignment horizontal="center" vertical="top"/>
    </xf>
    <xf numFmtId="0" fontId="6" fillId="0" borderId="2" xfId="0" applyFont="1" applyBorder="1" applyAlignment="1">
      <alignment horizontal="center" vertical="top" wrapText="1"/>
    </xf>
    <xf numFmtId="49" fontId="6" fillId="0" borderId="2" xfId="0" applyNumberFormat="1" applyFont="1" applyBorder="1" applyAlignment="1">
      <alignment horizontal="center" vertical="top" wrapText="1"/>
    </xf>
    <xf numFmtId="49" fontId="6" fillId="0" borderId="2" xfId="0" applyNumberFormat="1" applyFont="1" applyBorder="1" applyAlignment="1">
      <alignment horizontal="center" vertical="top"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center" vertical="top"/>
    </xf>
    <xf numFmtId="0" fontId="6" fillId="0" borderId="2" xfId="0" applyFont="1" applyBorder="1" applyAlignment="1">
      <alignment horizontal="left" vertical="top" wrapText="1"/>
    </xf>
    <xf numFmtId="0" fontId="6" fillId="0" borderId="3" xfId="0" applyFont="1" applyBorder="1" applyAlignment="1">
      <alignment vertical="top" wrapText="1"/>
    </xf>
    <xf numFmtId="0" fontId="7" fillId="0" borderId="3" xfId="0" applyFont="1" applyBorder="1" applyAlignment="1">
      <alignment horizontal="center" vertical="top" wrapText="1"/>
    </xf>
    <xf numFmtId="0" fontId="7" fillId="0" borderId="3" xfId="0" applyFont="1" applyBorder="1" applyAlignment="1">
      <alignment vertical="top" wrapText="1"/>
    </xf>
    <xf numFmtId="0" fontId="6" fillId="0" borderId="2" xfId="0" quotePrefix="1" applyFont="1" applyBorder="1" applyAlignment="1">
      <alignment horizontal="left" vertical="top" wrapText="1"/>
    </xf>
    <xf numFmtId="49" fontId="6" fillId="0" borderId="2" xfId="0" applyNumberFormat="1" applyFont="1" applyBorder="1" applyAlignment="1">
      <alignment horizontal="center" vertical="top"/>
    </xf>
    <xf numFmtId="0" fontId="6" fillId="0" borderId="2" xfId="0" applyFont="1" applyBorder="1" applyAlignment="1">
      <alignment horizontal="center" vertical="center" wrapText="1"/>
    </xf>
    <xf numFmtId="0" fontId="6" fillId="0" borderId="2" xfId="0" applyFont="1" applyFill="1" applyBorder="1" applyAlignment="1">
      <alignment vertical="top" wrapText="1"/>
    </xf>
    <xf numFmtId="49" fontId="6" fillId="0" borderId="2"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top"/>
    </xf>
    <xf numFmtId="49" fontId="6" fillId="0" borderId="2" xfId="0" quotePrefix="1"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Border="1" applyAlignment="1">
      <alignment vertical="top" wrapText="1"/>
    </xf>
    <xf numFmtId="0" fontId="6" fillId="0" borderId="2" xfId="0" applyFont="1" applyBorder="1" applyAlignment="1">
      <alignment horizontal="center" vertical="top"/>
    </xf>
    <xf numFmtId="49" fontId="6" fillId="0" borderId="2" xfId="0" applyNumberFormat="1" applyFont="1" applyBorder="1" applyAlignment="1">
      <alignment horizontal="center" vertical="top" wrapText="1"/>
    </xf>
    <xf numFmtId="0" fontId="6" fillId="0" borderId="2" xfId="0" applyFont="1" applyBorder="1" applyAlignment="1">
      <alignment horizontal="left" vertical="top"/>
    </xf>
    <xf numFmtId="0" fontId="6" fillId="0" borderId="2" xfId="0" quotePrefix="1" applyNumberFormat="1" applyFont="1" applyBorder="1" applyAlignment="1">
      <alignment horizontal="left" vertical="top" wrapText="1"/>
    </xf>
    <xf numFmtId="0" fontId="0" fillId="2" borderId="0" xfId="0" applyFill="1" applyAlignment="1">
      <alignment vertical="top"/>
    </xf>
    <xf numFmtId="0" fontId="6" fillId="2" borderId="2" xfId="0" applyFont="1" applyFill="1" applyBorder="1" applyAlignment="1">
      <alignment vertical="top" wrapText="1"/>
    </xf>
    <xf numFmtId="0" fontId="0" fillId="0" borderId="0" xfId="0" applyAlignment="1">
      <alignment vertical="top"/>
    </xf>
    <xf numFmtId="0" fontId="6" fillId="0" borderId="2" xfId="0" applyFont="1" applyFill="1" applyBorder="1" applyAlignment="1">
      <alignment horizontal="center" vertical="top"/>
    </xf>
    <xf numFmtId="0" fontId="6" fillId="0" borderId="2" xfId="0" applyFont="1" applyFill="1" applyBorder="1" applyAlignment="1">
      <alignment horizontal="center" vertical="top" wrapText="1"/>
    </xf>
    <xf numFmtId="0" fontId="6" fillId="0" borderId="2" xfId="0" quotePrefix="1" applyFont="1" applyFill="1" applyBorder="1" applyAlignment="1">
      <alignment horizontal="left" vertical="top" wrapText="1"/>
    </xf>
    <xf numFmtId="0" fontId="6" fillId="0" borderId="2" xfId="0" quotePrefix="1" applyFont="1" applyFill="1" applyBorder="1" applyAlignment="1">
      <alignment horizontal="center" vertical="top" wrapText="1"/>
    </xf>
    <xf numFmtId="0" fontId="6" fillId="0" borderId="1" xfId="0" applyFont="1" applyFill="1" applyBorder="1" applyAlignment="1">
      <alignment horizontal="center" vertical="top"/>
    </xf>
    <xf numFmtId="0" fontId="6" fillId="0" borderId="1" xfId="0" applyFont="1" applyFill="1" applyBorder="1" applyAlignment="1">
      <alignment horizontal="center" vertical="top" wrapText="1"/>
    </xf>
    <xf numFmtId="0" fontId="6" fillId="0" borderId="1" xfId="0" quotePrefix="1" applyFont="1" applyFill="1" applyBorder="1" applyAlignment="1">
      <alignment horizontal="left" vertical="top" wrapText="1"/>
    </xf>
    <xf numFmtId="0" fontId="10" fillId="5" borderId="2" xfId="0" quotePrefix="1" applyFont="1" applyFill="1" applyBorder="1" applyAlignment="1">
      <alignment horizontal="center" vertical="center"/>
    </xf>
    <xf numFmtId="0" fontId="10" fillId="5" borderId="2" xfId="0" quotePrefix="1" applyFont="1" applyFill="1" applyBorder="1" applyAlignment="1">
      <alignment horizontal="left" vertical="center"/>
    </xf>
    <xf numFmtId="0" fontId="6" fillId="0" borderId="2" xfId="0" applyFont="1" applyBorder="1" applyAlignment="1">
      <alignment horizontal="left" vertical="center"/>
    </xf>
    <xf numFmtId="49" fontId="6" fillId="0" borderId="2" xfId="0" applyNumberFormat="1" applyFont="1" applyBorder="1" applyAlignment="1">
      <alignment horizontal="center" vertical="center" wrapText="1"/>
    </xf>
    <xf numFmtId="0" fontId="5" fillId="0" borderId="2" xfId="0" applyFont="1" applyBorder="1" applyAlignment="1">
      <alignment horizontal="center" vertical="top" wrapText="1"/>
    </xf>
    <xf numFmtId="0" fontId="5" fillId="0" borderId="2" xfId="0" applyFont="1" applyBorder="1" applyAlignment="1">
      <alignment vertical="top" wrapText="1"/>
    </xf>
    <xf numFmtId="49" fontId="5" fillId="0" borderId="2" xfId="0" applyNumberFormat="1" applyFont="1" applyBorder="1" applyAlignment="1">
      <alignment horizontal="center" vertical="top" wrapText="1"/>
    </xf>
    <xf numFmtId="0" fontId="13" fillId="2" borderId="0" xfId="0" applyFont="1" applyFill="1"/>
    <xf numFmtId="0" fontId="13" fillId="0" borderId="0" xfId="0" applyFont="1"/>
    <xf numFmtId="0" fontId="13" fillId="2" borderId="0" xfId="0" applyFont="1" applyFill="1" applyAlignment="1">
      <alignment wrapText="1"/>
    </xf>
    <xf numFmtId="0" fontId="12" fillId="6" borderId="2" xfId="0" applyFont="1" applyFill="1" applyBorder="1"/>
    <xf numFmtId="0" fontId="12" fillId="6" borderId="2" xfId="0" applyFont="1" applyFill="1" applyBorder="1" applyAlignment="1">
      <alignment horizontal="center"/>
    </xf>
    <xf numFmtId="0" fontId="12" fillId="6" borderId="2" xfId="0" applyFont="1" applyFill="1" applyBorder="1" applyAlignment="1">
      <alignment horizontal="center" wrapText="1"/>
    </xf>
    <xf numFmtId="0" fontId="12" fillId="6" borderId="1" xfId="0" applyFont="1" applyFill="1" applyBorder="1"/>
    <xf numFmtId="0" fontId="12" fillId="6" borderId="3" xfId="0" applyFont="1" applyFill="1" applyBorder="1"/>
    <xf numFmtId="0" fontId="13" fillId="0" borderId="2" xfId="0" quotePrefix="1" applyFont="1" applyBorder="1" applyAlignment="1">
      <alignment horizontal="center"/>
    </xf>
    <xf numFmtId="0" fontId="13" fillId="2" borderId="0" xfId="0" applyFont="1" applyFill="1" applyBorder="1" applyAlignment="1">
      <alignment wrapText="1"/>
    </xf>
    <xf numFmtId="0" fontId="13" fillId="0" borderId="2" xfId="0" applyFont="1" applyBorder="1" applyAlignment="1">
      <alignment horizontal="center"/>
    </xf>
    <xf numFmtId="0" fontId="13" fillId="0" borderId="0" xfId="0" applyFont="1" applyAlignment="1">
      <alignment wrapText="1"/>
    </xf>
    <xf numFmtId="0" fontId="13" fillId="2" borderId="2" xfId="0" quotePrefix="1" applyFont="1" applyFill="1" applyBorder="1" applyAlignment="1">
      <alignment horizontal="center"/>
    </xf>
    <xf numFmtId="0" fontId="13" fillId="2" borderId="2" xfId="0" quotePrefix="1" applyFont="1" applyFill="1" applyBorder="1" applyAlignment="1">
      <alignment wrapText="1"/>
    </xf>
    <xf numFmtId="0" fontId="13" fillId="2" borderId="2" xfId="0" applyFont="1" applyFill="1" applyBorder="1" applyAlignment="1">
      <alignment horizontal="center"/>
    </xf>
    <xf numFmtId="0" fontId="13" fillId="2" borderId="0" xfId="0" applyFont="1" applyFill="1" applyBorder="1" applyAlignment="1">
      <alignment horizontal="center"/>
    </xf>
    <xf numFmtId="0" fontId="13" fillId="2" borderId="2" xfId="0" applyFont="1" applyFill="1" applyBorder="1" applyAlignment="1">
      <alignment horizontal="left"/>
    </xf>
    <xf numFmtId="0" fontId="13" fillId="2" borderId="2" xfId="0" applyFont="1" applyFill="1" applyBorder="1" applyAlignment="1">
      <alignment horizontal="left" wrapText="1"/>
    </xf>
    <xf numFmtId="0" fontId="17" fillId="6" borderId="2" xfId="0" applyFont="1" applyFill="1" applyBorder="1" applyAlignment="1">
      <alignment horizontal="center" vertical="center"/>
    </xf>
    <xf numFmtId="14" fontId="17" fillId="6" borderId="2" xfId="0" applyNumberFormat="1" applyFont="1" applyFill="1" applyBorder="1" applyAlignment="1">
      <alignment horizontal="center" vertical="center" wrapText="1"/>
    </xf>
    <xf numFmtId="49" fontId="13" fillId="2" borderId="2" xfId="0" applyNumberFormat="1" applyFont="1" applyFill="1" applyBorder="1" applyAlignment="1">
      <alignment horizontal="center"/>
    </xf>
    <xf numFmtId="0" fontId="11" fillId="2" borderId="2" xfId="0" applyFont="1" applyFill="1" applyBorder="1" applyAlignment="1">
      <alignment horizontal="left" wrapText="1"/>
    </xf>
    <xf numFmtId="0" fontId="20" fillId="7" borderId="2" xfId="0" applyFont="1" applyFill="1" applyBorder="1" applyAlignment="1">
      <alignment horizontal="center"/>
    </xf>
    <xf numFmtId="49" fontId="16" fillId="0" borderId="2" xfId="0" applyNumberFormat="1" applyFont="1" applyBorder="1" applyAlignment="1">
      <alignment horizontal="center"/>
    </xf>
    <xf numFmtId="0" fontId="16" fillId="0" borderId="2" xfId="0" applyFont="1" applyBorder="1"/>
    <xf numFmtId="0" fontId="13" fillId="0" borderId="0" xfId="0" quotePrefix="1" applyFont="1" applyAlignment="1">
      <alignment horizontal="center"/>
    </xf>
    <xf numFmtId="0" fontId="13" fillId="0" borderId="0" xfId="0" applyFont="1" applyAlignment="1">
      <alignment horizontal="left" wrapText="1"/>
    </xf>
    <xf numFmtId="0" fontId="15" fillId="2" borderId="0" xfId="2" applyFont="1" applyFill="1" applyAlignment="1" applyProtection="1">
      <alignment horizontal="center"/>
    </xf>
    <xf numFmtId="0" fontId="15" fillId="2" borderId="0" xfId="2" applyFont="1" applyFill="1" applyAlignment="1" applyProtection="1">
      <alignment horizontal="center" wrapText="1"/>
    </xf>
    <xf numFmtId="0" fontId="13" fillId="2" borderId="0" xfId="0" quotePrefix="1" applyFont="1" applyFill="1" applyAlignment="1">
      <alignment horizontal="center"/>
    </xf>
    <xf numFmtId="0" fontId="15" fillId="0" borderId="0" xfId="2" applyFont="1" applyAlignment="1" applyProtection="1">
      <alignment horizontal="center"/>
    </xf>
    <xf numFmtId="0" fontId="15" fillId="0" borderId="0" xfId="2" applyFont="1" applyAlignment="1" applyProtection="1">
      <alignment horizontal="center" wrapText="1"/>
    </xf>
    <xf numFmtId="0" fontId="16" fillId="0" borderId="2" xfId="0" applyFont="1" applyBorder="1" applyAlignment="1">
      <alignment horizontal="center" vertical="top" wrapText="1"/>
    </xf>
    <xf numFmtId="0" fontId="13" fillId="0" borderId="0" xfId="0" applyFont="1" applyAlignment="1">
      <alignment vertical="top" wrapText="1"/>
    </xf>
    <xf numFmtId="0" fontId="13" fillId="2" borderId="0" xfId="0" applyFont="1" applyFill="1" applyBorder="1" applyAlignment="1">
      <alignment horizontal="center" wrapText="1"/>
    </xf>
    <xf numFmtId="0" fontId="13" fillId="2" borderId="0" xfId="0" applyFont="1" applyFill="1" applyAlignment="1">
      <alignment horizontal="center"/>
    </xf>
    <xf numFmtId="0" fontId="13" fillId="0" borderId="0" xfId="0" applyFont="1" applyAlignment="1">
      <alignment horizontal="center"/>
    </xf>
    <xf numFmtId="49" fontId="13" fillId="0" borderId="2" xfId="0" applyNumberFormat="1" applyFont="1" applyBorder="1" applyAlignment="1">
      <alignment horizontal="center"/>
    </xf>
    <xf numFmtId="0" fontId="13" fillId="2" borderId="0" xfId="0" applyFont="1" applyFill="1" applyAlignment="1">
      <alignment horizontal="left"/>
    </xf>
    <xf numFmtId="0" fontId="18" fillId="2" borderId="0" xfId="0" applyFont="1" applyFill="1" applyAlignment="1">
      <alignment horizontal="center" vertical="top" wrapText="1"/>
    </xf>
    <xf numFmtId="0" fontId="19" fillId="2" borderId="0" xfId="0" applyFont="1" applyFill="1" applyAlignment="1">
      <alignment horizontal="center" wrapText="1"/>
    </xf>
    <xf numFmtId="0" fontId="19" fillId="2" borderId="0" xfId="0" applyFont="1" applyFill="1"/>
    <xf numFmtId="0" fontId="13" fillId="0" borderId="5" xfId="0" applyFont="1" applyBorder="1" applyAlignment="1">
      <alignment horizontal="left"/>
    </xf>
    <xf numFmtId="0" fontId="13" fillId="0" borderId="2" xfId="0" applyFont="1" applyBorder="1" applyAlignment="1">
      <alignment horizontal="left"/>
    </xf>
    <xf numFmtId="49" fontId="16" fillId="0" borderId="2" xfId="0" quotePrefix="1" applyNumberFormat="1" applyFont="1" applyBorder="1" applyAlignment="1">
      <alignment horizontal="center"/>
    </xf>
    <xf numFmtId="49" fontId="11" fillId="0" borderId="2" xfId="0" applyNumberFormat="1" applyFont="1" applyBorder="1" applyAlignment="1">
      <alignment horizontal="center"/>
    </xf>
    <xf numFmtId="0" fontId="11" fillId="0" borderId="2" xfId="0" applyFont="1" applyBorder="1" applyAlignment="1">
      <alignment horizontal="left"/>
    </xf>
    <xf numFmtId="0" fontId="0" fillId="0" borderId="0" xfId="0" applyAlignment="1">
      <alignment vertical="center"/>
    </xf>
    <xf numFmtId="0" fontId="0" fillId="0" borderId="0" xfId="0" applyAlignment="1">
      <alignment horizontal="left" vertical="center"/>
    </xf>
    <xf numFmtId="49" fontId="6" fillId="0" borderId="2" xfId="0" applyNumberFormat="1" applyFont="1" applyBorder="1" applyAlignment="1">
      <alignment horizontal="center" vertical="top" wrapText="1"/>
    </xf>
    <xf numFmtId="0" fontId="7" fillId="0" borderId="2"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center" vertical="top"/>
    </xf>
    <xf numFmtId="0" fontId="6" fillId="0" borderId="2" xfId="0" applyFont="1" applyBorder="1" applyAlignment="1">
      <alignment horizontal="left" vertical="top" wrapText="1"/>
    </xf>
    <xf numFmtId="0" fontId="5" fillId="4" borderId="2" xfId="0" applyFont="1" applyFill="1" applyBorder="1" applyAlignment="1">
      <alignment horizontal="left" vertical="top"/>
    </xf>
    <xf numFmtId="0" fontId="6" fillId="0" borderId="2" xfId="0" quotePrefix="1" applyFont="1" applyBorder="1" applyAlignment="1">
      <alignment horizontal="center" vertical="top" wrapText="1"/>
    </xf>
    <xf numFmtId="49" fontId="6" fillId="0" borderId="2" xfId="0" applyNumberFormat="1" applyFont="1" applyBorder="1" applyAlignment="1">
      <alignment horizontal="center" vertical="top"/>
    </xf>
    <xf numFmtId="0" fontId="7" fillId="0" borderId="2" xfId="0" quotePrefix="1" applyFont="1" applyBorder="1" applyAlignment="1">
      <alignment horizontal="center" vertical="top" wrapText="1"/>
    </xf>
    <xf numFmtId="0" fontId="12" fillId="4" borderId="2" xfId="0" applyFont="1" applyFill="1" applyBorder="1" applyAlignment="1">
      <alignment horizontal="center"/>
    </xf>
    <xf numFmtId="0" fontId="12" fillId="4" borderId="2" xfId="0" applyFont="1" applyFill="1" applyBorder="1"/>
    <xf numFmtId="0" fontId="12" fillId="4" borderId="2" xfId="0" applyFont="1" applyFill="1" applyBorder="1" applyAlignment="1">
      <alignment horizontal="center" vertical="top"/>
    </xf>
    <xf numFmtId="14" fontId="4" fillId="0" borderId="2" xfId="0" applyNumberFormat="1" applyFont="1" applyFill="1" applyBorder="1" applyAlignment="1">
      <alignment horizontal="center" vertical="top"/>
    </xf>
    <xf numFmtId="0" fontId="4" fillId="0" borderId="2" xfId="0" applyFont="1" applyFill="1" applyBorder="1" applyAlignment="1">
      <alignment vertical="top" wrapText="1"/>
    </xf>
    <xf numFmtId="0" fontId="4" fillId="0" borderId="2" xfId="0" applyFont="1" applyFill="1" applyBorder="1" applyAlignment="1">
      <alignment horizontal="center" vertical="top" wrapText="1"/>
    </xf>
    <xf numFmtId="0" fontId="4" fillId="0" borderId="2" xfId="0" quotePrefix="1" applyFont="1" applyFill="1" applyBorder="1" applyAlignment="1">
      <alignment horizontal="center" vertical="top" wrapText="1"/>
    </xf>
    <xf numFmtId="0" fontId="0" fillId="0" borderId="2" xfId="0" applyFill="1" applyBorder="1"/>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2" xfId="0" applyFont="1" applyBorder="1" applyAlignment="1">
      <alignment vertical="top" wrapText="1"/>
    </xf>
    <xf numFmtId="0" fontId="5" fillId="3" borderId="10" xfId="0" applyFont="1" applyFill="1" applyBorder="1" applyAlignment="1">
      <alignment horizontal="center" vertical="center" wrapText="1"/>
    </xf>
    <xf numFmtId="49" fontId="5" fillId="3" borderId="10" xfId="0" applyNumberFormat="1" applyFont="1" applyFill="1" applyBorder="1" applyAlignment="1">
      <alignment horizontal="center" vertical="center" wrapText="1"/>
    </xf>
    <xf numFmtId="0" fontId="6" fillId="0" borderId="11" xfId="0" applyFont="1" applyFill="1" applyBorder="1" applyAlignment="1">
      <alignment vertical="top" wrapText="1"/>
    </xf>
    <xf numFmtId="49" fontId="6" fillId="0" borderId="11" xfId="0" applyNumberFormat="1" applyFont="1" applyFill="1" applyBorder="1" applyAlignment="1">
      <alignment horizontal="center" vertical="top" wrapText="1"/>
    </xf>
    <xf numFmtId="49" fontId="6" fillId="0" borderId="11" xfId="0" applyNumberFormat="1" applyFont="1" applyFill="1" applyBorder="1" applyAlignment="1">
      <alignment horizontal="center" vertical="top"/>
    </xf>
    <xf numFmtId="0" fontId="6" fillId="0" borderId="2" xfId="0" applyFont="1" applyFill="1" applyBorder="1" applyAlignment="1">
      <alignment horizontal="center" vertical="top" wrapText="1"/>
    </xf>
    <xf numFmtId="49" fontId="6" fillId="0" borderId="2" xfId="0" applyNumberFormat="1" applyFont="1" applyBorder="1" applyAlignment="1">
      <alignment horizontal="center" vertical="top" wrapText="1"/>
    </xf>
    <xf numFmtId="0" fontId="6" fillId="0" borderId="2" xfId="0" applyFont="1" applyBorder="1" applyAlignment="1">
      <alignment vertical="top" wrapText="1"/>
    </xf>
    <xf numFmtId="49" fontId="6" fillId="0" borderId="2" xfId="0" applyNumberFormat="1" applyFont="1" applyFill="1" applyBorder="1" applyAlignment="1">
      <alignment horizontal="center" vertical="top" wrapText="1"/>
    </xf>
    <xf numFmtId="49" fontId="6" fillId="0" borderId="2" xfId="0" applyNumberFormat="1" applyFont="1" applyBorder="1" applyAlignment="1">
      <alignment horizontal="center" vertical="top"/>
    </xf>
    <xf numFmtId="49" fontId="13" fillId="0" borderId="2" xfId="0" applyNumberFormat="1" applyFont="1" applyFill="1" applyBorder="1" applyAlignment="1">
      <alignment horizontal="center"/>
    </xf>
    <xf numFmtId="0" fontId="13" fillId="0" borderId="2" xfId="0" applyFont="1" applyFill="1" applyBorder="1" applyAlignment="1">
      <alignment horizontal="left" wrapText="1"/>
    </xf>
    <xf numFmtId="0" fontId="13" fillId="0" borderId="2" xfId="0" applyFont="1" applyFill="1" applyBorder="1" applyAlignment="1">
      <alignment horizontal="center"/>
    </xf>
    <xf numFmtId="0" fontId="13" fillId="0" borderId="2" xfId="0" quotePrefix="1" applyFont="1" applyFill="1" applyBorder="1" applyAlignment="1">
      <alignment horizontal="center"/>
    </xf>
    <xf numFmtId="0" fontId="13" fillId="0" borderId="2" xfId="0" applyFont="1" applyFill="1" applyBorder="1" applyAlignment="1">
      <alignment wrapText="1"/>
    </xf>
    <xf numFmtId="49" fontId="13" fillId="2" borderId="3" xfId="0" applyNumberFormat="1" applyFont="1" applyFill="1" applyBorder="1" applyAlignment="1">
      <alignment horizontal="center"/>
    </xf>
    <xf numFmtId="0" fontId="13" fillId="2" borderId="3" xfId="0" applyFont="1" applyFill="1" applyBorder="1" applyAlignment="1">
      <alignment horizontal="left"/>
    </xf>
    <xf numFmtId="0" fontId="13" fillId="0" borderId="2" xfId="0" applyFont="1" applyBorder="1"/>
    <xf numFmtId="0" fontId="6" fillId="0" borderId="2" xfId="0" applyFont="1" applyBorder="1" applyAlignment="1">
      <alignment horizontal="left" vertical="top"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center" vertical="top"/>
    </xf>
    <xf numFmtId="49" fontId="6" fillId="0" borderId="2" xfId="0" applyNumberFormat="1" applyFont="1" applyBorder="1" applyAlignment="1">
      <alignment horizontal="center" vertical="top"/>
    </xf>
    <xf numFmtId="0" fontId="6" fillId="0" borderId="1" xfId="0" applyFont="1" applyBorder="1" applyAlignment="1">
      <alignment horizontal="center" vertical="top" wrapText="1"/>
    </xf>
    <xf numFmtId="0" fontId="6" fillId="0" borderId="2" xfId="0" quotePrefix="1" applyFont="1" applyBorder="1" applyAlignment="1">
      <alignment horizontal="left" vertical="top" wrapText="1"/>
    </xf>
    <xf numFmtId="0" fontId="7" fillId="0" borderId="2" xfId="0" applyFont="1" applyFill="1" applyBorder="1" applyAlignment="1">
      <alignment vertical="top" wrapText="1"/>
    </xf>
    <xf numFmtId="0" fontId="6" fillId="0" borderId="2" xfId="0" applyFont="1" applyBorder="1" applyAlignment="1">
      <alignment vertical="top"/>
    </xf>
    <xf numFmtId="0" fontId="6" fillId="0" borderId="2" xfId="0" quotePrefix="1"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applyAlignment="1">
      <alignment horizontal="left" vertical="top" wrapText="1"/>
    </xf>
    <xf numFmtId="0" fontId="6" fillId="0" borderId="1" xfId="0" applyFont="1" applyBorder="1" applyAlignment="1">
      <alignment vertical="top" wrapText="1"/>
    </xf>
    <xf numFmtId="0" fontId="7" fillId="0" borderId="1" xfId="0" applyFont="1" applyFill="1" applyBorder="1" applyAlignment="1">
      <alignment horizontal="center" vertical="top" wrapText="1"/>
    </xf>
    <xf numFmtId="0" fontId="7" fillId="0" borderId="8" xfId="0" applyFont="1" applyFill="1" applyBorder="1" applyAlignment="1">
      <alignment horizontal="center" vertical="top" wrapText="1"/>
    </xf>
    <xf numFmtId="0" fontId="7" fillId="0" borderId="3" xfId="0" applyFont="1" applyFill="1" applyBorder="1" applyAlignment="1">
      <alignment horizontal="center" vertical="top" wrapText="1"/>
    </xf>
    <xf numFmtId="49" fontId="6" fillId="0" borderId="2"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5" fillId="2" borderId="0" xfId="0" applyFont="1" applyFill="1" applyAlignment="1">
      <alignment vertical="top"/>
    </xf>
    <xf numFmtId="0" fontId="6" fillId="2" borderId="0" xfId="0" applyFont="1" applyFill="1"/>
    <xf numFmtId="0" fontId="6" fillId="2" borderId="0" xfId="0" applyFont="1" applyFill="1" applyAlignment="1">
      <alignment horizontal="center"/>
    </xf>
    <xf numFmtId="0" fontId="6" fillId="2" borderId="0" xfId="0" applyFont="1" applyFill="1" applyAlignment="1">
      <alignment horizontal="center" vertical="top"/>
    </xf>
    <xf numFmtId="0" fontId="6" fillId="2" borderId="0" xfId="0" applyFont="1" applyFill="1" applyAlignment="1">
      <alignment wrapText="1"/>
    </xf>
    <xf numFmtId="0" fontId="4" fillId="2" borderId="0" xfId="0" applyFont="1" applyFill="1" applyAlignment="1">
      <alignment horizontal="center" vertical="top"/>
    </xf>
    <xf numFmtId="49" fontId="4" fillId="2" borderId="0" xfId="0" applyNumberFormat="1" applyFont="1" applyFill="1" applyAlignment="1">
      <alignment horizontal="center" vertical="top"/>
    </xf>
    <xf numFmtId="0" fontId="4" fillId="2" borderId="0" xfId="0" applyFont="1" applyFill="1" applyAlignment="1">
      <alignment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22" fillId="4" borderId="2" xfId="0" applyFont="1" applyFill="1" applyBorder="1" applyAlignment="1">
      <alignment vertical="top"/>
    </xf>
    <xf numFmtId="0" fontId="22" fillId="4" borderId="2" xfId="0" applyFont="1" applyFill="1" applyBorder="1" applyAlignment="1">
      <alignment vertical="center"/>
    </xf>
    <xf numFmtId="0" fontId="22" fillId="4" borderId="2" xfId="0" applyFont="1" applyFill="1" applyBorder="1" applyAlignment="1">
      <alignment horizontal="center" vertical="center"/>
    </xf>
    <xf numFmtId="0" fontId="6" fillId="4" borderId="2" xfId="0" quotePrefix="1" applyFont="1" applyFill="1" applyBorder="1" applyAlignment="1">
      <alignment horizontal="center" vertical="top" wrapText="1"/>
    </xf>
    <xf numFmtId="0" fontId="6" fillId="4" borderId="2" xfId="0" quotePrefix="1" applyFont="1" applyFill="1" applyBorder="1" applyAlignment="1">
      <alignment vertical="top"/>
    </xf>
    <xf numFmtId="0" fontId="5" fillId="4" borderId="2" xfId="0" applyFont="1" applyFill="1" applyBorder="1" applyAlignment="1">
      <alignment horizontal="left" vertical="top" wrapText="1"/>
    </xf>
    <xf numFmtId="0" fontId="6" fillId="0" borderId="2" xfId="0" applyFont="1" applyBorder="1" applyAlignment="1">
      <alignment horizontal="center"/>
    </xf>
    <xf numFmtId="49" fontId="6" fillId="0" borderId="2" xfId="0" applyNumberFormat="1" applyFont="1" applyBorder="1" applyAlignment="1">
      <alignment horizontal="left" vertical="top" wrapText="1"/>
    </xf>
    <xf numFmtId="0" fontId="6" fillId="0" borderId="0" xfId="0" applyFont="1" applyAlignment="1">
      <alignment horizontal="center" vertical="top"/>
    </xf>
    <xf numFmtId="49" fontId="6" fillId="0" borderId="3" xfId="0" quotePrefix="1" applyNumberFormat="1" applyFont="1" applyBorder="1" applyAlignment="1">
      <alignment horizontal="center" vertical="top"/>
    </xf>
    <xf numFmtId="49" fontId="6" fillId="0" borderId="3" xfId="0" applyNumberFormat="1" applyFont="1" applyBorder="1" applyAlignment="1">
      <alignment horizontal="center" vertical="top"/>
    </xf>
    <xf numFmtId="0" fontId="4" fillId="2" borderId="0" xfId="0" applyFont="1" applyFill="1" applyAlignment="1">
      <alignment horizontal="center"/>
    </xf>
    <xf numFmtId="0" fontId="4" fillId="2" borderId="0" xfId="0" applyFont="1" applyFill="1" applyAlignment="1">
      <alignment horizontal="center" vertical="top" wrapText="1"/>
    </xf>
    <xf numFmtId="0" fontId="0" fillId="0" borderId="0" xfId="0" applyAlignment="1">
      <alignment horizontal="center"/>
    </xf>
    <xf numFmtId="0" fontId="23" fillId="8" borderId="0" xfId="0" applyFont="1" applyFill="1" applyBorder="1"/>
    <xf numFmtId="0" fontId="22" fillId="8" borderId="0" xfId="0" applyFont="1" applyFill="1" applyBorder="1" applyAlignment="1">
      <alignment vertical="top"/>
    </xf>
    <xf numFmtId="0" fontId="7" fillId="8" borderId="0" xfId="0" applyFont="1" applyFill="1" applyBorder="1"/>
    <xf numFmtId="0" fontId="7" fillId="8" borderId="0" xfId="0" applyFont="1" applyFill="1" applyBorder="1" applyAlignment="1">
      <alignment horizontal="center"/>
    </xf>
    <xf numFmtId="0" fontId="7" fillId="8" borderId="0" xfId="0" applyFont="1" applyFill="1" applyBorder="1" applyAlignment="1">
      <alignment horizontal="center" vertical="top"/>
    </xf>
    <xf numFmtId="0" fontId="7" fillId="8" borderId="0" xfId="0" applyFont="1" applyFill="1" applyBorder="1" applyAlignment="1">
      <alignment wrapText="1"/>
    </xf>
    <xf numFmtId="0" fontId="7" fillId="8" borderId="0" xfId="0" applyFont="1" applyFill="1" applyBorder="1" applyAlignment="1">
      <alignment horizontal="center" vertical="top" wrapText="1"/>
    </xf>
    <xf numFmtId="0" fontId="23" fillId="8" borderId="0" xfId="0" applyFont="1" applyFill="1" applyBorder="1" applyAlignment="1">
      <alignment horizontal="center" vertical="top"/>
    </xf>
    <xf numFmtId="49" fontId="23" fillId="8" borderId="0" xfId="0" applyNumberFormat="1" applyFont="1" applyFill="1" applyBorder="1" applyAlignment="1">
      <alignment horizontal="center" vertical="top"/>
    </xf>
    <xf numFmtId="0" fontId="23" fillId="8" borderId="0" xfId="0" applyFont="1" applyFill="1" applyBorder="1" applyAlignment="1">
      <alignment wrapText="1"/>
    </xf>
    <xf numFmtId="0" fontId="24" fillId="0" borderId="0" xfId="0" applyFont="1" applyFill="1" applyBorder="1"/>
    <xf numFmtId="0" fontId="22" fillId="9" borderId="2" xfId="0" applyFont="1" applyFill="1" applyBorder="1" applyAlignment="1">
      <alignment horizontal="center" vertical="center" wrapText="1"/>
    </xf>
    <xf numFmtId="0" fontId="23" fillId="0" borderId="0" xfId="0" applyFont="1" applyFill="1" applyBorder="1"/>
    <xf numFmtId="0" fontId="22" fillId="10" borderId="2" xfId="0" applyFont="1" applyFill="1" applyBorder="1" applyAlignment="1">
      <alignment vertical="top"/>
    </xf>
    <xf numFmtId="0" fontId="22" fillId="10" borderId="2" xfId="0" applyFont="1" applyFill="1" applyBorder="1" applyAlignment="1">
      <alignment vertical="center"/>
    </xf>
    <xf numFmtId="0" fontId="22" fillId="10" borderId="2" xfId="0" applyFont="1" applyFill="1" applyBorder="1" applyAlignment="1">
      <alignment horizontal="center" vertical="center"/>
    </xf>
    <xf numFmtId="0" fontId="7" fillId="10" borderId="2" xfId="0" applyFont="1" applyFill="1" applyBorder="1" applyAlignment="1">
      <alignment vertical="top" wrapText="1"/>
    </xf>
    <xf numFmtId="0" fontId="7" fillId="10" borderId="2" xfId="0" applyFont="1" applyFill="1" applyBorder="1" applyAlignment="1">
      <alignment horizontal="center" vertical="top"/>
    </xf>
    <xf numFmtId="49" fontId="7" fillId="10" borderId="2" xfId="0" applyNumberFormat="1" applyFont="1" applyFill="1" applyBorder="1" applyAlignment="1">
      <alignment horizontal="center" vertical="top" wrapText="1"/>
    </xf>
    <xf numFmtId="49" fontId="7" fillId="0" borderId="2" xfId="0" applyNumberFormat="1" applyFont="1" applyFill="1" applyBorder="1" applyAlignment="1">
      <alignment horizontal="center" vertical="top" wrapText="1"/>
    </xf>
    <xf numFmtId="49" fontId="7" fillId="0" borderId="2" xfId="0" quotePrefix="1" applyNumberFormat="1" applyFont="1" applyFill="1" applyBorder="1" applyAlignment="1">
      <alignment horizontal="center" vertical="top"/>
    </xf>
    <xf numFmtId="0" fontId="7" fillId="0" borderId="2" xfId="0" applyFont="1" applyFill="1" applyBorder="1" applyAlignment="1">
      <alignment horizontal="center" vertical="top"/>
    </xf>
    <xf numFmtId="0" fontId="7" fillId="0" borderId="2" xfId="0" applyFont="1" applyFill="1" applyBorder="1" applyAlignment="1">
      <alignment horizontal="center" vertical="top" wrapText="1"/>
    </xf>
    <xf numFmtId="49" fontId="7" fillId="0" borderId="2" xfId="0" applyNumberFormat="1" applyFont="1" applyFill="1" applyBorder="1" applyAlignment="1">
      <alignment horizontal="center" vertical="top"/>
    </xf>
    <xf numFmtId="0" fontId="7" fillId="0" borderId="2" xfId="0" quotePrefix="1" applyFont="1" applyFill="1" applyBorder="1" applyAlignment="1">
      <alignment vertical="top" wrapText="1"/>
    </xf>
    <xf numFmtId="0" fontId="7" fillId="0" borderId="2" xfId="0" applyFont="1" applyFill="1" applyBorder="1" applyAlignment="1">
      <alignment horizontal="left" vertical="top" wrapText="1"/>
    </xf>
    <xf numFmtId="49" fontId="7" fillId="0" borderId="2" xfId="0" quotePrefix="1" applyNumberFormat="1" applyFont="1" applyFill="1" applyBorder="1" applyAlignment="1">
      <alignment horizontal="center" vertical="top"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quotePrefix="1" applyFont="1" applyFill="1" applyBorder="1" applyAlignment="1">
      <alignment horizontal="center" vertical="top" wrapText="1"/>
    </xf>
    <xf numFmtId="0" fontId="22" fillId="10" borderId="2" xfId="0" applyFont="1" applyFill="1" applyBorder="1" applyAlignment="1">
      <alignment horizontal="left" vertical="top" wrapText="1"/>
    </xf>
    <xf numFmtId="0" fontId="22" fillId="10" borderId="2" xfId="0" applyFont="1" applyFill="1" applyBorder="1" applyAlignment="1">
      <alignment horizontal="center" vertical="top" wrapText="1"/>
    </xf>
    <xf numFmtId="0" fontId="22" fillId="10" borderId="2" xfId="0" quotePrefix="1" applyFont="1" applyFill="1" applyBorder="1" applyAlignment="1">
      <alignment horizontal="center" vertical="top" wrapText="1"/>
    </xf>
    <xf numFmtId="0" fontId="22" fillId="10" borderId="2" xfId="0" quotePrefix="1" applyFont="1" applyFill="1" applyBorder="1" applyAlignment="1">
      <alignment vertical="top" wrapText="1"/>
    </xf>
    <xf numFmtId="0" fontId="7" fillId="10" borderId="2" xfId="0" applyFont="1" applyFill="1" applyBorder="1" applyAlignment="1">
      <alignment horizontal="center" vertical="top" wrapText="1"/>
    </xf>
    <xf numFmtId="0" fontId="7" fillId="0" borderId="1" xfId="0" applyFont="1" applyFill="1" applyBorder="1" applyAlignment="1">
      <alignment vertical="top" wrapText="1"/>
    </xf>
    <xf numFmtId="0" fontId="7" fillId="0" borderId="2" xfId="0" quotePrefix="1" applyFont="1" applyFill="1" applyBorder="1" applyAlignment="1">
      <alignment horizontal="left" vertical="top" wrapText="1"/>
    </xf>
    <xf numFmtId="0" fontId="7" fillId="0" borderId="2" xfId="0" quotePrefix="1" applyFont="1" applyFill="1" applyBorder="1" applyAlignment="1">
      <alignment horizontal="center" vertical="top"/>
    </xf>
    <xf numFmtId="0" fontId="7" fillId="0" borderId="12" xfId="0" applyFont="1" applyFill="1" applyBorder="1" applyAlignment="1">
      <alignment horizontal="center" vertical="top"/>
    </xf>
    <xf numFmtId="0" fontId="25" fillId="0" borderId="2" xfId="0" quotePrefix="1" applyFont="1" applyFill="1" applyBorder="1" applyAlignment="1">
      <alignment horizontal="center" vertical="top" wrapText="1"/>
    </xf>
    <xf numFmtId="0" fontId="7" fillId="0" borderId="0" xfId="0" applyFont="1" applyFill="1" applyBorder="1" applyAlignment="1">
      <alignment horizontal="center" vertical="top"/>
    </xf>
    <xf numFmtId="0" fontId="7" fillId="0" borderId="2" xfId="0" applyFont="1" applyFill="1" applyBorder="1" applyAlignment="1">
      <alignment vertical="top"/>
    </xf>
    <xf numFmtId="0" fontId="7" fillId="0" borderId="1" xfId="0" applyFont="1" applyFill="1" applyBorder="1" applyAlignment="1">
      <alignment horizontal="center" vertical="top"/>
    </xf>
    <xf numFmtId="49" fontId="7" fillId="0" borderId="3" xfId="0" quotePrefix="1" applyNumberFormat="1" applyFont="1" applyFill="1" applyBorder="1" applyAlignment="1">
      <alignment horizontal="center" vertical="top"/>
    </xf>
    <xf numFmtId="49" fontId="7" fillId="0" borderId="3" xfId="0" applyNumberFormat="1" applyFont="1" applyFill="1" applyBorder="1" applyAlignment="1">
      <alignment horizontal="center" vertical="top" wrapText="1"/>
    </xf>
    <xf numFmtId="49" fontId="7" fillId="0" borderId="3" xfId="0" applyNumberFormat="1" applyFont="1" applyFill="1" applyBorder="1" applyAlignment="1">
      <alignment horizontal="center" vertical="top"/>
    </xf>
    <xf numFmtId="0" fontId="7" fillId="0" borderId="1" xfId="0" applyFont="1" applyFill="1" applyBorder="1" applyAlignment="1">
      <alignment horizontal="left" vertical="top" wrapText="1"/>
    </xf>
    <xf numFmtId="0" fontId="23" fillId="8" borderId="0" xfId="0" applyFont="1" applyFill="1" applyBorder="1" applyAlignment="1">
      <alignment horizontal="center" vertical="top" wrapText="1"/>
    </xf>
    <xf numFmtId="0" fontId="7" fillId="0" borderId="3" xfId="0" applyFont="1" applyFill="1" applyBorder="1" applyAlignment="1">
      <alignment horizontal="center" vertical="top"/>
    </xf>
    <xf numFmtId="0" fontId="7" fillId="0" borderId="3" xfId="0" applyFont="1" applyFill="1" applyBorder="1" applyAlignment="1">
      <alignment vertical="top" wrapText="1"/>
    </xf>
    <xf numFmtId="0" fontId="7" fillId="0" borderId="1" xfId="0" quotePrefix="1" applyFont="1" applyFill="1" applyBorder="1" applyAlignment="1">
      <alignment horizontal="left" vertical="top" wrapText="1"/>
    </xf>
    <xf numFmtId="0" fontId="7" fillId="8" borderId="0" xfId="0" applyFont="1" applyFill="1" applyBorder="1" applyAlignment="1">
      <alignment vertical="top"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0" fontId="22" fillId="0" borderId="3" xfId="0" applyFont="1" applyFill="1" applyBorder="1" applyAlignment="1">
      <alignment vertical="top" wrapText="1"/>
    </xf>
    <xf numFmtId="0" fontId="22" fillId="0" borderId="3" xfId="0" applyFont="1" applyFill="1" applyBorder="1" applyAlignment="1">
      <alignment horizontal="center" vertical="center" wrapText="1"/>
    </xf>
    <xf numFmtId="49" fontId="7" fillId="0" borderId="1" xfId="0" applyNumberFormat="1" applyFont="1" applyFill="1" applyBorder="1" applyAlignment="1">
      <alignment horizontal="center" vertical="top"/>
    </xf>
    <xf numFmtId="0" fontId="7" fillId="0" borderId="3" xfId="0" quotePrefix="1" applyFont="1" applyFill="1" applyBorder="1" applyAlignment="1">
      <alignment vertical="top" wrapText="1"/>
    </xf>
    <xf numFmtId="0" fontId="22" fillId="10" borderId="3" xfId="0" applyFont="1" applyFill="1" applyBorder="1" applyAlignment="1">
      <alignment vertical="top"/>
    </xf>
    <xf numFmtId="0" fontId="22" fillId="10" borderId="3" xfId="0" applyFont="1" applyFill="1" applyBorder="1" applyAlignment="1">
      <alignment vertical="top" wrapText="1"/>
    </xf>
    <xf numFmtId="0" fontId="22" fillId="10" borderId="3" xfId="0" applyFont="1" applyFill="1" applyBorder="1" applyAlignment="1">
      <alignment horizontal="left" vertical="top" wrapText="1"/>
    </xf>
    <xf numFmtId="0" fontId="7" fillId="10" borderId="3" xfId="0" applyFont="1" applyFill="1" applyBorder="1" applyAlignment="1">
      <alignment horizontal="center" vertical="top"/>
    </xf>
    <xf numFmtId="49" fontId="7" fillId="10" borderId="3" xfId="0" applyNumberFormat="1" applyFont="1" applyFill="1" applyBorder="1" applyAlignment="1">
      <alignment horizontal="center" vertical="top" wrapText="1"/>
    </xf>
    <xf numFmtId="0" fontId="22" fillId="10" borderId="3" xfId="0" applyFont="1" applyFill="1" applyBorder="1" applyAlignment="1">
      <alignment horizontal="center" vertical="top" wrapText="1"/>
    </xf>
    <xf numFmtId="0" fontId="22" fillId="10" borderId="3" xfId="0" quotePrefix="1" applyFont="1" applyFill="1" applyBorder="1" applyAlignment="1">
      <alignment horizontal="center" vertical="top" wrapText="1"/>
    </xf>
    <xf numFmtId="0" fontId="22" fillId="10" borderId="3" xfId="0" quotePrefix="1" applyFont="1" applyFill="1" applyBorder="1" applyAlignment="1">
      <alignment vertical="top" wrapText="1"/>
    </xf>
    <xf numFmtId="0" fontId="7" fillId="10" borderId="3" xfId="0" applyFont="1" applyFill="1" applyBorder="1" applyAlignment="1">
      <alignment vertical="top" wrapText="1"/>
    </xf>
    <xf numFmtId="0" fontId="7" fillId="0" borderId="2" xfId="0" quotePrefix="1" applyFont="1" applyFill="1" applyBorder="1" applyAlignment="1">
      <alignment vertical="top"/>
    </xf>
    <xf numFmtId="0" fontId="22" fillId="10" borderId="5" xfId="0" applyFont="1" applyFill="1" applyBorder="1" applyAlignment="1">
      <alignment vertical="center"/>
    </xf>
    <xf numFmtId="0" fontId="22" fillId="10" borderId="4" xfId="0" applyFont="1" applyFill="1" applyBorder="1" applyAlignment="1">
      <alignment vertical="center"/>
    </xf>
    <xf numFmtId="0" fontId="7" fillId="10" borderId="12" xfId="0" applyFont="1" applyFill="1" applyBorder="1" applyAlignment="1">
      <alignment horizontal="center" vertical="top"/>
    </xf>
    <xf numFmtId="0" fontId="22" fillId="10" borderId="5" xfId="0" applyFont="1" applyFill="1" applyBorder="1" applyAlignment="1">
      <alignment vertical="top"/>
    </xf>
    <xf numFmtId="0" fontId="22" fillId="10" borderId="4" xfId="0" applyFont="1" applyFill="1" applyBorder="1" applyAlignment="1">
      <alignment vertical="top"/>
    </xf>
    <xf numFmtId="0" fontId="7" fillId="8" borderId="0" xfId="0" applyFont="1" applyFill="1" applyBorder="1" applyAlignment="1">
      <alignment vertical="top"/>
    </xf>
    <xf numFmtId="49" fontId="7" fillId="8" borderId="0" xfId="0" applyNumberFormat="1" applyFont="1" applyFill="1" applyBorder="1" applyAlignment="1">
      <alignment horizontal="center" vertical="top"/>
    </xf>
    <xf numFmtId="0" fontId="4" fillId="2" borderId="0" xfId="0" applyFont="1" applyFill="1" applyAlignment="1">
      <alignment vertical="top"/>
    </xf>
    <xf numFmtId="0" fontId="26" fillId="2" borderId="16" xfId="0" applyFont="1" applyFill="1" applyBorder="1" applyAlignment="1">
      <alignment horizontal="left" vertical="top"/>
    </xf>
    <xf numFmtId="0" fontId="4" fillId="2" borderId="17" xfId="0" applyFont="1" applyFill="1" applyBorder="1" applyAlignment="1">
      <alignment vertical="top"/>
    </xf>
    <xf numFmtId="0" fontId="4" fillId="2" borderId="18" xfId="0" applyFont="1" applyFill="1" applyBorder="1" applyAlignment="1">
      <alignment horizontal="center" vertical="top"/>
    </xf>
    <xf numFmtId="49" fontId="4" fillId="2" borderId="18" xfId="0" applyNumberFormat="1" applyFont="1" applyFill="1" applyBorder="1" applyAlignment="1">
      <alignment horizontal="center" vertical="top"/>
    </xf>
    <xf numFmtId="0" fontId="4" fillId="2" borderId="18" xfId="0" applyFont="1" applyFill="1" applyBorder="1" applyAlignment="1">
      <alignment vertical="top" wrapText="1"/>
    </xf>
    <xf numFmtId="0" fontId="4" fillId="2" borderId="18" xfId="0" applyFont="1" applyFill="1" applyBorder="1" applyAlignment="1">
      <alignment vertical="top"/>
    </xf>
    <xf numFmtId="0" fontId="4" fillId="2" borderId="18" xfId="0" applyFont="1" applyFill="1" applyBorder="1" applyAlignment="1">
      <alignment horizontal="center" vertical="top" wrapText="1"/>
    </xf>
    <xf numFmtId="49" fontId="4" fillId="2" borderId="18" xfId="0" applyNumberFormat="1" applyFont="1" applyFill="1" applyBorder="1" applyAlignment="1">
      <alignment vertical="top" wrapText="1"/>
    </xf>
    <xf numFmtId="0" fontId="4" fillId="2" borderId="19" xfId="0" applyFont="1" applyFill="1" applyBorder="1" applyAlignment="1">
      <alignment horizontal="center" vertical="top"/>
    </xf>
    <xf numFmtId="49" fontId="5" fillId="3" borderId="2" xfId="0" applyNumberFormat="1" applyFont="1" applyFill="1" applyBorder="1" applyAlignment="1">
      <alignment horizontal="center" vertical="center" wrapText="1"/>
    </xf>
    <xf numFmtId="0" fontId="5" fillId="0" borderId="2" xfId="0" applyFont="1" applyBorder="1" applyAlignment="1">
      <alignment horizontal="center"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49" fontId="5" fillId="4" borderId="2" xfId="0" applyNumberFormat="1" applyFont="1" applyFill="1" applyBorder="1" applyAlignment="1">
      <alignment horizontal="center" vertical="top" wrapText="1"/>
    </xf>
    <xf numFmtId="49" fontId="5" fillId="4" borderId="2" xfId="0" quotePrefix="1" applyNumberFormat="1" applyFont="1" applyFill="1" applyBorder="1" applyAlignment="1">
      <alignment horizontal="center" vertical="top" wrapText="1"/>
    </xf>
    <xf numFmtId="49" fontId="6" fillId="0" borderId="1" xfId="0" applyNumberFormat="1" applyFont="1" applyBorder="1" applyAlignment="1">
      <alignment horizontal="center" vertical="top"/>
    </xf>
    <xf numFmtId="49" fontId="6" fillId="4" borderId="2" xfId="0" applyNumberFormat="1" applyFont="1" applyFill="1" applyBorder="1" applyAlignment="1">
      <alignment horizontal="center" vertical="top"/>
    </xf>
    <xf numFmtId="0" fontId="6" fillId="4" borderId="2" xfId="0" applyFont="1" applyFill="1" applyBorder="1" applyAlignment="1">
      <alignment vertical="top"/>
    </xf>
    <xf numFmtId="0" fontId="4" fillId="2" borderId="0" xfId="0" applyFont="1" applyFill="1" applyAlignment="1">
      <alignment vertical="top" wrapText="1"/>
    </xf>
    <xf numFmtId="49"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49" fontId="6" fillId="0" borderId="2" xfId="0" quotePrefix="1" applyNumberFormat="1" applyFont="1" applyFill="1" applyBorder="1" applyAlignment="1">
      <alignment horizontal="center" vertical="center"/>
    </xf>
    <xf numFmtId="0" fontId="7" fillId="0" borderId="2" xfId="0" applyFont="1" applyBorder="1" applyAlignment="1">
      <alignment horizontal="center" vertical="top" wrapText="1"/>
    </xf>
    <xf numFmtId="0" fontId="7" fillId="0" borderId="2" xfId="0" quotePrefix="1" applyFont="1" applyBorder="1" applyAlignment="1">
      <alignment horizontal="left" vertical="top" wrapText="1"/>
    </xf>
    <xf numFmtId="0" fontId="6" fillId="0" borderId="2" xfId="0" quotePrefix="1" applyFont="1" applyBorder="1" applyAlignment="1">
      <alignment horizontal="center" vertical="top" wrapText="1"/>
    </xf>
    <xf numFmtId="49" fontId="6" fillId="2" borderId="2" xfId="0" applyNumberFormat="1" applyFont="1" applyFill="1" applyBorder="1" applyAlignment="1">
      <alignment horizontal="center" vertical="top" wrapText="1"/>
    </xf>
    <xf numFmtId="49" fontId="6" fillId="2" borderId="2" xfId="0" applyNumberFormat="1" applyFont="1" applyFill="1" applyBorder="1" applyAlignment="1">
      <alignment horizontal="center" vertical="top"/>
    </xf>
    <xf numFmtId="0" fontId="6" fillId="2" borderId="2" xfId="0" applyFont="1" applyFill="1" applyBorder="1" applyAlignment="1">
      <alignment horizontal="center" vertical="top" wrapText="1"/>
    </xf>
    <xf numFmtId="0" fontId="6" fillId="2" borderId="2" xfId="0" applyFont="1" applyFill="1" applyBorder="1" applyAlignment="1">
      <alignment horizontal="center" vertical="top"/>
    </xf>
    <xf numFmtId="0" fontId="6" fillId="2" borderId="2" xfId="0" quotePrefix="1" applyFont="1" applyFill="1" applyBorder="1" applyAlignment="1">
      <alignment horizontal="center" vertical="top" wrapText="1"/>
    </xf>
    <xf numFmtId="0" fontId="6" fillId="2" borderId="2" xfId="0" quotePrefix="1" applyFont="1" applyFill="1" applyBorder="1" applyAlignment="1">
      <alignment vertical="top" wrapText="1"/>
    </xf>
    <xf numFmtId="49" fontId="6" fillId="2" borderId="2" xfId="0" quotePrefix="1" applyNumberFormat="1" applyFont="1" applyFill="1" applyBorder="1" applyAlignment="1">
      <alignment horizontal="center" vertical="top"/>
    </xf>
    <xf numFmtId="0" fontId="7"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2" xfId="0" quotePrefix="1" applyFont="1" applyFill="1" applyBorder="1" applyAlignment="1">
      <alignment horizontal="left" vertical="top" wrapText="1"/>
    </xf>
    <xf numFmtId="49" fontId="6" fillId="2" borderId="2" xfId="0" quotePrefix="1" applyNumberFormat="1" applyFont="1" applyFill="1" applyBorder="1" applyAlignment="1">
      <alignment horizontal="center" vertical="top" wrapText="1"/>
    </xf>
    <xf numFmtId="0" fontId="4" fillId="2" borderId="0" xfId="0" quotePrefix="1" applyFont="1" applyFill="1" applyBorder="1" applyAlignment="1">
      <alignment horizontal="left" vertical="top" wrapText="1"/>
    </xf>
    <xf numFmtId="49" fontId="6" fillId="2" borderId="2" xfId="0" quotePrefix="1" applyNumberFormat="1" applyFont="1" applyFill="1" applyBorder="1" applyAlignment="1">
      <alignment horizontal="left" vertical="top" wrapText="1"/>
    </xf>
    <xf numFmtId="0" fontId="6" fillId="0" borderId="2" xfId="0" applyFont="1" applyBorder="1" applyAlignment="1">
      <alignment horizontal="left" vertical="top" wrapText="1"/>
    </xf>
    <xf numFmtId="0" fontId="6" fillId="0" borderId="2" xfId="0" applyFont="1" applyBorder="1" applyAlignment="1">
      <alignment vertical="top" wrapText="1"/>
    </xf>
    <xf numFmtId="49" fontId="6" fillId="0" borderId="2" xfId="0" applyNumberFormat="1" applyFont="1" applyBorder="1" applyAlignment="1">
      <alignment horizontal="center" vertical="top"/>
    </xf>
    <xf numFmtId="0" fontId="6" fillId="0" borderId="3" xfId="0" applyFont="1" applyBorder="1" applyAlignment="1">
      <alignment horizontal="center" vertical="top"/>
    </xf>
    <xf numFmtId="0" fontId="6" fillId="0" borderId="3" xfId="0" applyFont="1" applyBorder="1" applyAlignment="1">
      <alignment vertical="top" wrapText="1"/>
    </xf>
    <xf numFmtId="49" fontId="6" fillId="0" borderId="2"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7" fillId="0" borderId="3" xfId="0" applyFont="1" applyFill="1" applyBorder="1" applyAlignment="1">
      <alignment vertical="top" wrapText="1"/>
    </xf>
    <xf numFmtId="0" fontId="0" fillId="0" borderId="16" xfId="0" applyBorder="1"/>
    <xf numFmtId="0" fontId="7" fillId="0" borderId="2" xfId="0" applyFont="1" applyFill="1" applyBorder="1" applyAlignment="1">
      <alignment vertical="top" wrapText="1"/>
    </xf>
    <xf numFmtId="0" fontId="6" fillId="0" borderId="2" xfId="0" applyFont="1" applyFill="1" applyBorder="1" applyAlignment="1">
      <alignment horizontal="left"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top"/>
    </xf>
    <xf numFmtId="49" fontId="7" fillId="0" borderId="1" xfId="0" applyNumberFormat="1" applyFont="1" applyFill="1" applyBorder="1" applyAlignment="1">
      <alignment horizontal="center" vertical="top" wrapText="1"/>
    </xf>
    <xf numFmtId="49" fontId="7" fillId="0" borderId="3" xfId="0" applyNumberFormat="1" applyFont="1" applyFill="1" applyBorder="1" applyAlignment="1">
      <alignment horizontal="center" vertical="top" wrapText="1"/>
    </xf>
    <xf numFmtId="0" fontId="7" fillId="0" borderId="2" xfId="0" applyFont="1" applyFill="1" applyBorder="1" applyAlignment="1">
      <alignment horizontal="center" vertical="top"/>
    </xf>
    <xf numFmtId="0" fontId="7" fillId="0" borderId="2" xfId="0" applyFont="1" applyFill="1" applyBorder="1" applyAlignment="1">
      <alignment horizontal="center" vertical="top" wrapText="1"/>
    </xf>
    <xf numFmtId="0" fontId="7" fillId="0" borderId="1" xfId="0" quotePrefix="1" applyFont="1" applyFill="1" applyBorder="1" applyAlignment="1">
      <alignment horizontal="left" vertical="top" wrapText="1"/>
    </xf>
    <xf numFmtId="49" fontId="7" fillId="0" borderId="2" xfId="0" applyNumberFormat="1" applyFont="1" applyFill="1" applyBorder="1" applyAlignment="1">
      <alignment horizontal="center" vertical="top" wrapText="1"/>
    </xf>
    <xf numFmtId="49" fontId="7" fillId="0" borderId="2" xfId="0" applyNumberFormat="1" applyFont="1" applyFill="1" applyBorder="1" applyAlignment="1">
      <alignment horizontal="center" vertical="top"/>
    </xf>
    <xf numFmtId="49" fontId="22" fillId="0" borderId="3"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0" fontId="6" fillId="0" borderId="2" xfId="0" applyFont="1" applyBorder="1" applyAlignment="1">
      <alignment horizontal="left" vertical="top"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center" vertical="top"/>
    </xf>
    <xf numFmtId="49" fontId="6" fillId="0" borderId="2" xfId="0" applyNumberFormat="1" applyFont="1" applyBorder="1" applyAlignment="1">
      <alignment horizontal="center" vertical="top"/>
    </xf>
    <xf numFmtId="0" fontId="6" fillId="0" borderId="8" xfId="0" applyFont="1" applyBorder="1" applyAlignment="1">
      <alignment horizontal="center" vertical="top" wrapText="1"/>
    </xf>
    <xf numFmtId="49" fontId="6" fillId="0" borderId="2"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0" fontId="6" fillId="0" borderId="1" xfId="0" quotePrefix="1" applyFont="1" applyBorder="1" applyAlignment="1">
      <alignment horizontal="left" vertical="top" wrapText="1"/>
    </xf>
    <xf numFmtId="0" fontId="6"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quotePrefix="1" applyFont="1" applyBorder="1" applyAlignment="1">
      <alignment horizontal="left" vertical="top" wrapText="1"/>
    </xf>
    <xf numFmtId="0" fontId="6" fillId="0" borderId="1" xfId="0" quotePrefix="1" applyFont="1" applyBorder="1" applyAlignment="1">
      <alignment horizontal="left" vertical="top"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xf>
    <xf numFmtId="0" fontId="6" fillId="0" borderId="2" xfId="0" applyFont="1" applyBorder="1" applyAlignment="1">
      <alignment horizontal="left" vertical="top" wrapText="1"/>
    </xf>
    <xf numFmtId="0" fontId="6" fillId="0" borderId="2" xfId="0" applyFont="1" applyBorder="1" applyAlignment="1">
      <alignment horizontal="center" vertical="top" wrapText="1"/>
    </xf>
    <xf numFmtId="0" fontId="6" fillId="0" borderId="2" xfId="0" applyFont="1" applyBorder="1" applyAlignment="1">
      <alignment horizontal="center" vertical="top"/>
    </xf>
    <xf numFmtId="0" fontId="6" fillId="0" borderId="2" xfId="0" applyFont="1" applyFill="1" applyBorder="1" applyAlignment="1">
      <alignment horizontal="center" vertical="top"/>
    </xf>
    <xf numFmtId="49" fontId="6" fillId="0" borderId="2" xfId="0" applyNumberFormat="1" applyFont="1" applyFill="1" applyBorder="1" applyAlignment="1">
      <alignment horizontal="center" vertical="top" wrapText="1"/>
    </xf>
    <xf numFmtId="0" fontId="7" fillId="0" borderId="3" xfId="0" applyFont="1" applyFill="1" applyBorder="1" applyAlignment="1">
      <alignment horizontal="center" vertical="top" wrapText="1"/>
    </xf>
    <xf numFmtId="0" fontId="5" fillId="4" borderId="5" xfId="0" applyFont="1" applyFill="1" applyBorder="1" applyAlignment="1">
      <alignment vertical="top"/>
    </xf>
    <xf numFmtId="0" fontId="5" fillId="4" borderId="4" xfId="0" applyFont="1" applyFill="1" applyBorder="1" applyAlignment="1">
      <alignment vertical="top"/>
    </xf>
    <xf numFmtId="49" fontId="28" fillId="0" borderId="2" xfId="0" applyNumberFormat="1" applyFont="1" applyBorder="1" applyAlignment="1">
      <alignment horizontal="center" vertical="top" wrapText="1"/>
    </xf>
    <xf numFmtId="0" fontId="6" fillId="0" borderId="2" xfId="0" applyFont="1" applyBorder="1" applyAlignment="1">
      <alignment horizontal="center" vertical="top" wrapText="1"/>
    </xf>
    <xf numFmtId="0" fontId="6" fillId="0" borderId="2" xfId="0" applyFont="1" applyFill="1" applyBorder="1" applyAlignment="1">
      <alignment horizontal="left" vertical="top" wrapText="1"/>
    </xf>
    <xf numFmtId="0" fontId="0" fillId="0" borderId="0" xfId="0" applyFill="1"/>
    <xf numFmtId="0" fontId="6" fillId="0" borderId="2" xfId="0" applyFont="1" applyFill="1" applyBorder="1" applyAlignment="1">
      <alignment horizontal="center" vertical="top"/>
    </xf>
    <xf numFmtId="0" fontId="6" fillId="0" borderId="2" xfId="0" quotePrefix="1"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Fill="1" applyBorder="1" applyAlignment="1">
      <alignment horizontal="center" vertical="top"/>
    </xf>
    <xf numFmtId="0" fontId="6" fillId="0" borderId="2" xfId="0"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0" fontId="6" fillId="0" borderId="2" xfId="0" quotePrefix="1" applyFont="1" applyBorder="1" applyAlignment="1">
      <alignment horizontal="center" vertical="top" wrapText="1"/>
    </xf>
    <xf numFmtId="0" fontId="6" fillId="0" borderId="3" xfId="0" quotePrefix="1" applyFont="1" applyBorder="1" applyAlignment="1">
      <alignment horizontal="center" vertical="top" wrapText="1"/>
    </xf>
    <xf numFmtId="0" fontId="7" fillId="0" borderId="2" xfId="0" applyFont="1" applyFill="1" applyBorder="1" applyAlignment="1">
      <alignment horizontal="left" vertical="top" wrapText="1"/>
    </xf>
    <xf numFmtId="49" fontId="6" fillId="0" borderId="11" xfId="0" quotePrefix="1" applyNumberFormat="1" applyFont="1" applyFill="1" applyBorder="1" applyAlignment="1">
      <alignment horizontal="center" vertical="top"/>
    </xf>
    <xf numFmtId="0" fontId="6" fillId="0" borderId="11"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center" vertical="top"/>
    </xf>
    <xf numFmtId="49" fontId="6" fillId="0" borderId="2" xfId="0" applyNumberFormat="1" applyFont="1" applyBorder="1" applyAlignment="1">
      <alignment horizontal="center" vertical="top"/>
    </xf>
    <xf numFmtId="0" fontId="7" fillId="0" borderId="2" xfId="0" applyFont="1" applyFill="1" applyBorder="1" applyAlignment="1">
      <alignment vertical="top" wrapText="1"/>
    </xf>
    <xf numFmtId="0" fontId="6" fillId="0" borderId="2" xfId="0" quotePrefix="1" applyFont="1" applyBorder="1" applyAlignment="1">
      <alignment horizontal="center" vertical="top" wrapText="1"/>
    </xf>
    <xf numFmtId="0" fontId="6" fillId="0" borderId="2" xfId="0" applyFont="1" applyFill="1" applyBorder="1" applyAlignment="1">
      <alignment horizontal="center" vertical="top"/>
    </xf>
    <xf numFmtId="0" fontId="6" fillId="0" borderId="2" xfId="0"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0" fontId="7" fillId="0" borderId="2" xfId="0" applyFont="1" applyFill="1" applyBorder="1" applyAlignment="1">
      <alignment horizontal="center" vertical="top"/>
    </xf>
    <xf numFmtId="0" fontId="7" fillId="0" borderId="3" xfId="0" applyFont="1" applyFill="1" applyBorder="1" applyAlignment="1">
      <alignment horizontal="center" vertical="top"/>
    </xf>
    <xf numFmtId="0" fontId="7" fillId="0" borderId="3" xfId="0" applyFont="1" applyFill="1" applyBorder="1" applyAlignment="1">
      <alignment horizontal="left" vertical="top" wrapText="1"/>
    </xf>
    <xf numFmtId="0" fontId="7" fillId="0" borderId="2" xfId="0" applyFont="1" applyFill="1" applyBorder="1" applyAlignment="1">
      <alignment horizontal="left" vertical="top" wrapText="1"/>
    </xf>
    <xf numFmtId="49" fontId="7" fillId="0" borderId="3" xfId="0" applyNumberFormat="1" applyFont="1" applyFill="1" applyBorder="1" applyAlignment="1">
      <alignment horizontal="center" vertical="top" wrapText="1"/>
    </xf>
    <xf numFmtId="49" fontId="7" fillId="0" borderId="2" xfId="0" applyNumberFormat="1" applyFont="1" applyFill="1" applyBorder="1" applyAlignment="1">
      <alignment horizontal="center" vertical="top" wrapText="1"/>
    </xf>
    <xf numFmtId="49" fontId="7" fillId="0" borderId="2" xfId="0" applyNumberFormat="1" applyFont="1" applyFill="1" applyBorder="1" applyAlignment="1">
      <alignment horizontal="center" vertical="top"/>
    </xf>
    <xf numFmtId="0" fontId="13" fillId="0" borderId="2" xfId="0" applyFont="1" applyBorder="1" applyAlignment="1">
      <alignment wrapText="1"/>
    </xf>
    <xf numFmtId="0" fontId="13" fillId="0" borderId="2" xfId="0" quotePrefix="1" applyFont="1" applyBorder="1" applyAlignment="1">
      <alignment wrapText="1"/>
    </xf>
    <xf numFmtId="0" fontId="0" fillId="2" borderId="0" xfId="0" applyFill="1" applyBorder="1"/>
    <xf numFmtId="0" fontId="4" fillId="0" borderId="0" xfId="0" applyFont="1" applyBorder="1"/>
    <xf numFmtId="0" fontId="8" fillId="2" borderId="0" xfId="0" applyFont="1" applyFill="1" applyBorder="1"/>
    <xf numFmtId="0" fontId="8" fillId="2" borderId="0" xfId="0" applyFont="1" applyFill="1" applyBorder="1" applyAlignment="1">
      <alignment vertical="top"/>
    </xf>
    <xf numFmtId="0" fontId="0" fillId="0" borderId="0" xfId="0" applyBorder="1"/>
    <xf numFmtId="49" fontId="6" fillId="0" borderId="2" xfId="0" quotePrefix="1" applyNumberFormat="1" applyFont="1" applyFill="1" applyBorder="1" applyAlignment="1">
      <alignment horizontal="center" vertical="top"/>
    </xf>
    <xf numFmtId="0" fontId="6" fillId="0" borderId="2" xfId="0" applyFont="1" applyFill="1" applyBorder="1" applyAlignment="1">
      <alignment horizontal="left" vertical="center" wrapText="1"/>
    </xf>
    <xf numFmtId="0" fontId="6" fillId="0" borderId="2" xfId="0" quotePrefix="1" applyFont="1" applyFill="1" applyBorder="1" applyAlignment="1">
      <alignment horizontal="center" vertical="center"/>
    </xf>
    <xf numFmtId="0" fontId="6"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49" fontId="6" fillId="0" borderId="3" xfId="0" applyNumberFormat="1" applyFont="1" applyFill="1" applyBorder="1" applyAlignment="1">
      <alignment horizontal="center" vertical="top" wrapText="1"/>
    </xf>
    <xf numFmtId="0" fontId="4" fillId="0" borderId="0" xfId="0" applyFont="1" applyFill="1"/>
    <xf numFmtId="0" fontId="8" fillId="0" borderId="0" xfId="0" applyFont="1" applyFill="1"/>
    <xf numFmtId="0" fontId="8" fillId="0" borderId="0" xfId="0" applyFont="1" applyFill="1" applyAlignment="1">
      <alignment vertical="top"/>
    </xf>
    <xf numFmtId="0" fontId="8" fillId="0" borderId="16" xfId="0" applyFont="1" applyFill="1" applyBorder="1"/>
    <xf numFmtId="0" fontId="6" fillId="0" borderId="2" xfId="0" quotePrefix="1" applyFont="1" applyFill="1" applyBorder="1" applyAlignment="1">
      <alignment vertical="top" wrapText="1"/>
    </xf>
    <xf numFmtId="0" fontId="6" fillId="0" borderId="2" xfId="0" applyFont="1" applyFill="1" applyBorder="1" applyAlignment="1">
      <alignment vertical="top" wrapText="1"/>
    </xf>
    <xf numFmtId="0" fontId="4" fillId="0" borderId="0" xfId="0" quotePrefix="1" applyFont="1" applyFill="1" applyBorder="1" applyAlignment="1">
      <alignment horizontal="left" vertical="top" wrapText="1"/>
    </xf>
    <xf numFmtId="49" fontId="6" fillId="0" borderId="2" xfId="0" quotePrefix="1" applyNumberFormat="1" applyFont="1" applyFill="1" applyBorder="1" applyAlignment="1">
      <alignment horizontal="center" vertical="top" wrapText="1"/>
    </xf>
    <xf numFmtId="0" fontId="6" fillId="0" borderId="2" xfId="0" applyFont="1" applyFill="1" applyBorder="1" applyAlignment="1">
      <alignment horizontal="left" vertical="top"/>
    </xf>
    <xf numFmtId="0" fontId="6" fillId="0" borderId="2" xfId="0" quotePrefix="1" applyFont="1" applyFill="1" applyBorder="1" applyAlignment="1">
      <alignment vertical="top"/>
    </xf>
    <xf numFmtId="0" fontId="6" fillId="0" borderId="2" xfId="0" applyFont="1" applyFill="1" applyBorder="1" applyAlignment="1">
      <alignment horizontal="center" vertical="top"/>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7" fillId="0" borderId="2" xfId="0" applyFont="1" applyFill="1" applyBorder="1" applyAlignment="1">
      <alignment vertical="top" wrapText="1"/>
    </xf>
    <xf numFmtId="0" fontId="13" fillId="0" borderId="2" xfId="0" quotePrefix="1" applyFont="1" applyBorder="1" applyAlignment="1">
      <alignment horizontal="left" wrapText="1"/>
    </xf>
    <xf numFmtId="0" fontId="13" fillId="0" borderId="2" xfId="0" applyFont="1" applyBorder="1" applyAlignment="1">
      <alignment horizontal="left" wrapText="1"/>
    </xf>
    <xf numFmtId="0" fontId="7" fillId="4" borderId="2" xfId="0" applyFont="1" applyFill="1" applyBorder="1" applyAlignment="1">
      <alignment vertical="top" wrapText="1"/>
    </xf>
    <xf numFmtId="49" fontId="7" fillId="0" borderId="2" xfId="0" quotePrefix="1" applyNumberFormat="1" applyFont="1" applyFill="1" applyBorder="1" applyAlignment="1">
      <alignment horizontal="left" vertical="top" wrapText="1"/>
    </xf>
    <xf numFmtId="0" fontId="13" fillId="0" borderId="2" xfId="0" quotePrefix="1" applyFont="1" applyFill="1" applyBorder="1" applyAlignment="1">
      <alignment horizontal="center" vertical="center"/>
    </xf>
    <xf numFmtId="0" fontId="13" fillId="0" borderId="2" xfId="0" applyFont="1" applyFill="1" applyBorder="1" applyAlignment="1">
      <alignment horizontal="left" vertical="top" wrapText="1"/>
    </xf>
    <xf numFmtId="0" fontId="13" fillId="0" borderId="4" xfId="0" quotePrefix="1" applyFont="1" applyFill="1" applyBorder="1" applyAlignment="1">
      <alignment horizontal="center"/>
    </xf>
    <xf numFmtId="0" fontId="13" fillId="0" borderId="4" xfId="0" applyFont="1" applyFill="1" applyBorder="1" applyAlignment="1">
      <alignment wrapText="1"/>
    </xf>
    <xf numFmtId="0" fontId="11" fillId="0" borderId="2" xfId="0" applyFont="1" applyFill="1" applyBorder="1" applyAlignment="1">
      <alignment horizontal="left" wrapText="1"/>
    </xf>
    <xf numFmtId="49" fontId="13" fillId="0" borderId="3" xfId="0" applyNumberFormat="1" applyFont="1" applyFill="1" applyBorder="1" applyAlignment="1">
      <alignment horizontal="center"/>
    </xf>
    <xf numFmtId="49" fontId="16" fillId="0" borderId="2" xfId="0" applyNumberFormat="1" applyFont="1" applyFill="1" applyBorder="1" applyAlignment="1">
      <alignment horizontal="center"/>
    </xf>
    <xf numFmtId="0" fontId="16" fillId="0" borderId="2" xfId="0" applyFont="1" applyFill="1" applyBorder="1"/>
    <xf numFmtId="49" fontId="16" fillId="0" borderId="2" xfId="0" quotePrefix="1" applyNumberFormat="1" applyFont="1" applyFill="1" applyBorder="1" applyAlignment="1">
      <alignment horizontal="center"/>
    </xf>
    <xf numFmtId="0" fontId="13" fillId="0" borderId="2" xfId="0" applyFont="1" applyFill="1" applyBorder="1" applyAlignment="1">
      <alignment horizontal="left"/>
    </xf>
    <xf numFmtId="0" fontId="21" fillId="0" borderId="2" xfId="0" applyFont="1" applyFill="1" applyBorder="1" applyAlignment="1">
      <alignment horizontal="center" vertical="center"/>
    </xf>
    <xf numFmtId="0" fontId="21" fillId="0" borderId="2" xfId="0" applyFont="1" applyFill="1" applyBorder="1" applyAlignment="1">
      <alignment vertical="center" wrapText="1"/>
    </xf>
    <xf numFmtId="0" fontId="29" fillId="11" borderId="2" xfId="0" applyFont="1" applyFill="1" applyBorder="1" applyAlignment="1">
      <alignment vertical="center" wrapText="1"/>
    </xf>
    <xf numFmtId="0" fontId="29" fillId="0" borderId="2" xfId="0" applyFont="1" applyBorder="1" applyAlignment="1">
      <alignment vertical="center" wrapText="1"/>
    </xf>
    <xf numFmtId="0" fontId="13" fillId="0" borderId="0" xfId="0" applyFont="1" applyFill="1"/>
    <xf numFmtId="0" fontId="13" fillId="0" borderId="0" xfId="0" applyFont="1" applyFill="1" applyAlignment="1">
      <alignment wrapText="1"/>
    </xf>
    <xf numFmtId="0" fontId="7" fillId="0" borderId="1" xfId="0" applyFont="1" applyFill="1" applyBorder="1" applyAlignment="1">
      <alignment horizontal="center" vertical="top" wrapText="1"/>
    </xf>
    <xf numFmtId="0" fontId="21" fillId="0" borderId="2" xfId="0" applyFont="1" applyFill="1" applyBorder="1" applyAlignment="1">
      <alignment horizontal="center"/>
    </xf>
    <xf numFmtId="0" fontId="21" fillId="0" borderId="2" xfId="0" applyFont="1" applyFill="1" applyBorder="1" applyAlignment="1">
      <alignment wrapText="1"/>
    </xf>
    <xf numFmtId="0" fontId="21" fillId="8" borderId="2" xfId="0" applyFont="1" applyFill="1" applyBorder="1" applyAlignment="1">
      <alignment horizontal="center" wrapText="1"/>
    </xf>
    <xf numFmtId="0" fontId="21" fillId="0" borderId="2" xfId="0" applyFont="1" applyFill="1" applyBorder="1" applyAlignment="1">
      <alignment horizontal="center" wrapText="1"/>
    </xf>
    <xf numFmtId="0" fontId="21" fillId="0" borderId="2" xfId="0" applyFont="1" applyFill="1" applyBorder="1"/>
    <xf numFmtId="0" fontId="11" fillId="0" borderId="2" xfId="0" quotePrefix="1" applyFont="1" applyBorder="1" applyAlignment="1">
      <alignment horizontal="center"/>
    </xf>
    <xf numFmtId="0" fontId="11" fillId="0" borderId="2" xfId="0" quotePrefix="1" applyFont="1" applyBorder="1" applyAlignment="1">
      <alignment wrapText="1"/>
    </xf>
    <xf numFmtId="0" fontId="11" fillId="0" borderId="2" xfId="0" applyFont="1" applyBorder="1" applyAlignment="1">
      <alignment wrapText="1"/>
    </xf>
    <xf numFmtId="0" fontId="11" fillId="0" borderId="2" xfId="0" applyFont="1" applyBorder="1"/>
    <xf numFmtId="0" fontId="11" fillId="0" borderId="2" xfId="0" applyFont="1" applyBorder="1" applyAlignment="1">
      <alignment vertical="top"/>
    </xf>
    <xf numFmtId="0" fontId="11" fillId="0" borderId="2" xfId="0" applyFont="1" applyBorder="1" applyAlignment="1">
      <alignment vertical="top" wrapText="1"/>
    </xf>
    <xf numFmtId="0" fontId="13" fillId="0" borderId="2" xfId="0" quotePrefix="1" applyFont="1" applyBorder="1" applyAlignment="1">
      <alignment horizontal="left"/>
    </xf>
    <xf numFmtId="0" fontId="13" fillId="0" borderId="0" xfId="0" quotePrefix="1" applyFont="1" applyBorder="1" applyAlignment="1">
      <alignment horizontal="center"/>
    </xf>
    <xf numFmtId="0" fontId="13" fillId="0" borderId="0" xfId="0" applyFont="1" applyBorder="1" applyAlignment="1">
      <alignment wrapText="1"/>
    </xf>
    <xf numFmtId="0" fontId="16" fillId="0" borderId="0" xfId="0" applyFont="1" applyBorder="1" applyAlignment="1">
      <alignment horizontal="center" vertical="top" wrapText="1"/>
    </xf>
    <xf numFmtId="0" fontId="30" fillId="12" borderId="2" xfId="0" applyFont="1" applyFill="1" applyBorder="1"/>
    <xf numFmtId="0" fontId="21" fillId="0" borderId="2" xfId="0" quotePrefix="1" applyFont="1" applyFill="1" applyBorder="1" applyAlignment="1">
      <alignment wrapText="1"/>
    </xf>
    <xf numFmtId="0" fontId="21" fillId="8" borderId="0" xfId="0" applyFont="1" applyFill="1" applyBorder="1"/>
    <xf numFmtId="0" fontId="30" fillId="12" borderId="2" xfId="0" applyFont="1" applyFill="1" applyBorder="1" applyAlignment="1">
      <alignment horizontal="center"/>
    </xf>
    <xf numFmtId="0" fontId="30" fillId="12" borderId="2" xfId="0" applyFont="1" applyFill="1" applyBorder="1" applyAlignment="1">
      <alignment horizontal="center" wrapText="1"/>
    </xf>
    <xf numFmtId="0" fontId="13" fillId="0" borderId="2" xfId="0" quotePrefix="1" applyFont="1" applyFill="1" applyBorder="1" applyAlignment="1">
      <alignment horizontal="left" wrapText="1"/>
    </xf>
    <xf numFmtId="0" fontId="7" fillId="0" borderId="1"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quotePrefix="1" applyFont="1" applyBorder="1" applyAlignment="1">
      <alignment horizontal="left" vertical="top" wrapText="1"/>
    </xf>
    <xf numFmtId="0" fontId="7" fillId="0" borderId="3" xfId="0" quotePrefix="1" applyFont="1" applyBorder="1" applyAlignment="1">
      <alignment horizontal="left" vertical="top" wrapText="1"/>
    </xf>
    <xf numFmtId="0" fontId="7" fillId="0" borderId="1" xfId="0" applyFont="1" applyFill="1" applyBorder="1" applyAlignment="1">
      <alignment horizontal="center" vertical="top" wrapText="1"/>
    </xf>
    <xf numFmtId="0" fontId="7" fillId="0" borderId="8" xfId="0" applyFont="1" applyFill="1" applyBorder="1" applyAlignment="1">
      <alignment horizontal="center" vertical="top" wrapText="1"/>
    </xf>
    <xf numFmtId="0" fontId="7" fillId="0" borderId="3" xfId="0" applyFont="1" applyFill="1" applyBorder="1" applyAlignment="1">
      <alignment horizontal="center" vertical="top" wrapText="1"/>
    </xf>
    <xf numFmtId="0" fontId="6" fillId="0" borderId="2" xfId="0" applyFont="1" applyFill="1" applyBorder="1" applyAlignment="1">
      <alignment vertical="top"/>
    </xf>
    <xf numFmtId="0" fontId="6" fillId="0" borderId="2" xfId="0" applyFont="1" applyFill="1" applyBorder="1" applyAlignment="1">
      <alignment horizontal="center" vertical="top"/>
    </xf>
    <xf numFmtId="0" fontId="6" fillId="0" borderId="2" xfId="0" quotePrefix="1" applyFont="1" applyFill="1" applyBorder="1" applyAlignment="1">
      <alignment horizontal="center" vertical="top" wrapText="1"/>
    </xf>
    <xf numFmtId="0" fontId="6" fillId="0" borderId="2" xfId="0" applyFont="1" applyFill="1" applyBorder="1" applyAlignment="1">
      <alignment horizontal="center" vertical="top" wrapText="1"/>
    </xf>
    <xf numFmtId="49" fontId="6" fillId="0" borderId="2"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8" xfId="0" applyFont="1" applyBorder="1" applyAlignment="1">
      <alignment horizontal="center" vertical="top"/>
    </xf>
    <xf numFmtId="0" fontId="4" fillId="0" borderId="3" xfId="0" applyFont="1" applyBorder="1" applyAlignment="1">
      <alignment horizontal="center" vertical="top"/>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center" vertical="top"/>
    </xf>
    <xf numFmtId="0" fontId="6" fillId="0" borderId="8" xfId="0" applyFont="1" applyBorder="1" applyAlignment="1">
      <alignment horizontal="center" vertical="top"/>
    </xf>
    <xf numFmtId="0" fontId="6" fillId="0" borderId="3" xfId="0" applyFont="1" applyBorder="1" applyAlignment="1">
      <alignment horizontal="center" vertical="top"/>
    </xf>
    <xf numFmtId="0" fontId="6" fillId="0" borderId="9" xfId="0" applyFont="1" applyBorder="1" applyAlignment="1">
      <alignment horizontal="center" vertical="top"/>
    </xf>
    <xf numFmtId="0" fontId="4" fillId="0" borderId="1" xfId="0" applyFont="1" applyBorder="1" applyAlignment="1">
      <alignment horizontal="center" vertical="top"/>
    </xf>
    <xf numFmtId="0" fontId="4" fillId="0" borderId="1" xfId="0" applyFont="1" applyBorder="1" applyAlignment="1">
      <alignment horizontal="left" vertical="top" wrapText="1"/>
    </xf>
    <xf numFmtId="0" fontId="0" fillId="0" borderId="3" xfId="0" applyBorder="1" applyAlignment="1">
      <alignment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1" xfId="0" applyFont="1" applyBorder="1" applyAlignment="1">
      <alignment vertical="top" wrapText="1"/>
    </xf>
    <xf numFmtId="0" fontId="7" fillId="0" borderId="3" xfId="0" applyFont="1" applyBorder="1" applyAlignment="1">
      <alignment vertical="top" wrapText="1"/>
    </xf>
    <xf numFmtId="0" fontId="7" fillId="0" borderId="8" xfId="0" applyFont="1" applyBorder="1" applyAlignment="1">
      <alignment horizontal="left" vertical="top" wrapText="1"/>
    </xf>
    <xf numFmtId="0" fontId="7" fillId="0" borderId="8" xfId="0" applyFont="1" applyBorder="1" applyAlignment="1">
      <alignment vertical="top"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center" vertical="top"/>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8" xfId="0" applyFont="1" applyBorder="1" applyAlignment="1">
      <alignment vertical="top" wrapText="1"/>
    </xf>
    <xf numFmtId="0" fontId="6" fillId="0" borderId="1" xfId="0" applyFont="1" applyBorder="1" applyAlignment="1">
      <alignment horizontal="center" vertical="top" wrapText="1"/>
    </xf>
    <xf numFmtId="0" fontId="6" fillId="0" borderId="8"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 xfId="0" applyFont="1" applyFill="1" applyBorder="1" applyAlignment="1">
      <alignment horizontal="center" vertical="top"/>
    </xf>
    <xf numFmtId="0" fontId="6" fillId="0" borderId="8" xfId="0" applyFont="1" applyFill="1" applyBorder="1" applyAlignment="1">
      <alignment horizontal="center" vertical="top"/>
    </xf>
    <xf numFmtId="0" fontId="6" fillId="0" borderId="3" xfId="0" applyFont="1" applyFill="1" applyBorder="1" applyAlignment="1">
      <alignment horizontal="center" vertical="top"/>
    </xf>
    <xf numFmtId="0" fontId="8" fillId="0" borderId="2" xfId="0" applyFont="1" applyBorder="1" applyAlignment="1">
      <alignment horizontal="center" vertical="top" wrapText="1"/>
    </xf>
    <xf numFmtId="0" fontId="8" fillId="0" borderId="2" xfId="0" applyFont="1" applyBorder="1" applyAlignment="1">
      <alignment vertical="top"/>
    </xf>
    <xf numFmtId="0" fontId="6" fillId="0" borderId="2" xfId="0"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0" fontId="7" fillId="0" borderId="8" xfId="0" applyFont="1" applyBorder="1" applyAlignment="1">
      <alignment horizontal="center" vertical="top" wrapText="1"/>
    </xf>
    <xf numFmtId="0" fontId="5" fillId="4" borderId="2" xfId="0" applyFont="1" applyFill="1" applyBorder="1" applyAlignment="1">
      <alignment horizontal="left" vertical="top"/>
    </xf>
    <xf numFmtId="0" fontId="6" fillId="0" borderId="2" xfId="0" applyFont="1" applyBorder="1" applyAlignment="1">
      <alignment vertical="top"/>
    </xf>
    <xf numFmtId="0" fontId="6" fillId="0" borderId="2" xfId="0" quotePrefix="1" applyFont="1" applyBorder="1" applyAlignment="1">
      <alignment horizontal="center" vertical="top" wrapText="1"/>
    </xf>
    <xf numFmtId="0" fontId="7" fillId="0" borderId="2" xfId="0" applyFont="1" applyFill="1" applyBorder="1" applyAlignment="1">
      <alignment vertical="top" wrapText="1"/>
    </xf>
    <xf numFmtId="0" fontId="8" fillId="0" borderId="2" xfId="0" applyFont="1" applyBorder="1" applyAlignment="1">
      <alignment vertical="top" wrapText="1"/>
    </xf>
    <xf numFmtId="0" fontId="8" fillId="0" borderId="2" xfId="0" applyFont="1" applyBorder="1"/>
    <xf numFmtId="49" fontId="6" fillId="0" borderId="2" xfId="0" applyNumberFormat="1" applyFont="1" applyBorder="1" applyAlignment="1">
      <alignment horizontal="center" vertical="top"/>
    </xf>
    <xf numFmtId="0" fontId="7" fillId="0" borderId="2" xfId="0" applyFont="1" applyBorder="1" applyAlignment="1">
      <alignment horizontal="left" vertical="top" wrapText="1"/>
    </xf>
    <xf numFmtId="0" fontId="6" fillId="0" borderId="2" xfId="0" applyFont="1" applyBorder="1" applyAlignment="1">
      <alignment horizontal="left" vertical="top" wrapText="1"/>
    </xf>
    <xf numFmtId="0" fontId="6" fillId="0" borderId="2" xfId="0" applyFont="1" applyFill="1" applyBorder="1" applyAlignment="1">
      <alignmen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2" xfId="0" applyFont="1" applyFill="1" applyBorder="1" applyAlignment="1">
      <alignment vertical="top" wrapText="1"/>
    </xf>
    <xf numFmtId="0" fontId="7" fillId="2" borderId="2" xfId="0" applyFont="1" applyFill="1" applyBorder="1" applyAlignment="1">
      <alignment horizontal="left" vertical="top" wrapText="1"/>
    </xf>
    <xf numFmtId="0" fontId="7" fillId="2" borderId="2" xfId="0" quotePrefix="1" applyFont="1" applyFill="1" applyBorder="1" applyAlignment="1">
      <alignment horizontal="left" vertical="top" wrapText="1"/>
    </xf>
    <xf numFmtId="0" fontId="7" fillId="0" borderId="8" xfId="0" quotePrefix="1" applyFont="1" applyBorder="1" applyAlignment="1">
      <alignment horizontal="left" vertical="top" wrapText="1"/>
    </xf>
    <xf numFmtId="0" fontId="8" fillId="0" borderId="1" xfId="0" applyFont="1" applyBorder="1" applyAlignment="1">
      <alignment horizontal="center" vertical="top" wrapText="1"/>
    </xf>
    <xf numFmtId="0" fontId="8" fillId="0" borderId="8" xfId="0" applyFont="1" applyBorder="1" applyAlignment="1">
      <alignment horizontal="center" vertical="top" wrapText="1"/>
    </xf>
    <xf numFmtId="0" fontId="8" fillId="0" borderId="3" xfId="0" applyFont="1" applyBorder="1" applyAlignment="1">
      <alignment horizontal="center" vertical="top" wrapText="1"/>
    </xf>
    <xf numFmtId="0" fontId="6" fillId="2" borderId="2" xfId="0" applyFont="1" applyFill="1" applyBorder="1" applyAlignment="1">
      <alignment horizontal="center" vertical="top" wrapText="1"/>
    </xf>
    <xf numFmtId="0" fontId="7" fillId="2" borderId="2" xfId="0" applyFont="1" applyFill="1" applyBorder="1" applyAlignment="1">
      <alignment horizontal="center" vertical="top" wrapText="1"/>
    </xf>
    <xf numFmtId="0" fontId="6" fillId="0" borderId="2" xfId="0" quotePrefix="1" applyFont="1" applyBorder="1" applyAlignment="1">
      <alignment horizontal="left" vertical="top" wrapText="1"/>
    </xf>
    <xf numFmtId="0" fontId="7" fillId="0" borderId="2" xfId="0" applyFont="1" applyFill="1" applyBorder="1" applyAlignment="1">
      <alignment horizontal="center" vertical="top" wrapText="1"/>
    </xf>
    <xf numFmtId="0" fontId="9" fillId="0" borderId="2" xfId="0" applyFont="1" applyBorder="1" applyAlignment="1">
      <alignment horizontal="center" vertical="top" wrapText="1"/>
    </xf>
    <xf numFmtId="0" fontId="7" fillId="0" borderId="2" xfId="0" applyFont="1" applyBorder="1" applyAlignment="1">
      <alignment horizontal="center" vertical="top"/>
    </xf>
    <xf numFmtId="0" fontId="6" fillId="0" borderId="2" xfId="0" applyFont="1" applyBorder="1" applyAlignment="1">
      <alignment horizontal="left" vertical="top"/>
    </xf>
    <xf numFmtId="0" fontId="7" fillId="0" borderId="2" xfId="0" applyFont="1" applyFill="1" applyBorder="1" applyAlignment="1">
      <alignment horizontal="center" vertical="top"/>
    </xf>
    <xf numFmtId="49" fontId="6" fillId="0" borderId="8" xfId="0" applyNumberFormat="1" applyFont="1" applyBorder="1" applyAlignment="1">
      <alignment horizontal="center" vertical="top" wrapText="1"/>
    </xf>
    <xf numFmtId="0" fontId="7" fillId="0" borderId="2" xfId="0" applyFont="1" applyFill="1" applyBorder="1" applyAlignment="1">
      <alignment horizontal="left" vertical="top" wrapText="1"/>
    </xf>
    <xf numFmtId="0" fontId="25" fillId="0" borderId="2" xfId="0" applyFont="1" applyFill="1" applyBorder="1" applyAlignment="1">
      <alignment horizontal="center" vertical="top" wrapText="1"/>
    </xf>
    <xf numFmtId="49" fontId="7" fillId="0" borderId="1" xfId="0" applyNumberFormat="1" applyFont="1" applyFill="1" applyBorder="1" applyAlignment="1">
      <alignment horizontal="center" vertical="top"/>
    </xf>
    <xf numFmtId="49" fontId="7" fillId="0" borderId="3" xfId="0" applyNumberFormat="1" applyFont="1" applyFill="1" applyBorder="1" applyAlignment="1">
      <alignment horizontal="center" vertical="top"/>
    </xf>
    <xf numFmtId="0" fontId="7" fillId="0" borderId="1" xfId="0" applyFont="1" applyFill="1" applyBorder="1" applyAlignment="1">
      <alignment vertical="top" wrapText="1"/>
    </xf>
    <xf numFmtId="0" fontId="7" fillId="0" borderId="3" xfId="0" applyFont="1" applyFill="1" applyBorder="1" applyAlignment="1">
      <alignment vertical="top" wrapText="1"/>
    </xf>
    <xf numFmtId="49" fontId="7" fillId="0" borderId="2" xfId="0" applyNumberFormat="1" applyFont="1" applyFill="1" applyBorder="1" applyAlignment="1">
      <alignment horizontal="center" vertical="top"/>
    </xf>
    <xf numFmtId="0" fontId="7" fillId="0" borderId="3" xfId="0" applyFont="1" applyFill="1" applyBorder="1" applyAlignment="1">
      <alignment horizontal="center" vertical="top"/>
    </xf>
    <xf numFmtId="0" fontId="7" fillId="0" borderId="8" xfId="0" applyFont="1" applyFill="1" applyBorder="1" applyAlignment="1">
      <alignment vertical="top" wrapText="1"/>
    </xf>
    <xf numFmtId="0" fontId="7" fillId="0" borderId="1"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 xfId="0" applyFont="1" applyFill="1" applyBorder="1" applyAlignment="1">
      <alignment horizontal="center" vertical="top"/>
    </xf>
    <xf numFmtId="0" fontId="7" fillId="0" borderId="8" xfId="0" applyFont="1" applyFill="1" applyBorder="1" applyAlignment="1">
      <alignment horizontal="center" vertical="top"/>
    </xf>
    <xf numFmtId="0" fontId="7" fillId="0" borderId="1" xfId="0" applyFont="1" applyFill="1" applyBorder="1" applyAlignment="1">
      <alignment horizontal="left" vertical="top"/>
    </xf>
    <xf numFmtId="0" fontId="7" fillId="0" borderId="8" xfId="0" applyFont="1" applyFill="1" applyBorder="1" applyAlignment="1">
      <alignment horizontal="left" vertical="top"/>
    </xf>
    <xf numFmtId="0" fontId="7" fillId="0" borderId="3" xfId="0" applyFont="1" applyFill="1" applyBorder="1" applyAlignment="1">
      <alignment horizontal="left" vertical="top"/>
    </xf>
    <xf numFmtId="0" fontId="7" fillId="0" borderId="13" xfId="0" applyFont="1" applyFill="1" applyBorder="1" applyAlignment="1">
      <alignment horizontal="center" vertical="top"/>
    </xf>
    <xf numFmtId="0" fontId="7" fillId="0" borderId="14" xfId="0" applyFont="1" applyFill="1" applyBorder="1" applyAlignment="1">
      <alignment horizontal="center" vertical="top"/>
    </xf>
    <xf numFmtId="0" fontId="7" fillId="0" borderId="15" xfId="0" applyFont="1" applyFill="1" applyBorder="1" applyAlignment="1">
      <alignment horizontal="center" vertical="top"/>
    </xf>
    <xf numFmtId="49" fontId="7" fillId="0" borderId="1" xfId="0" applyNumberFormat="1" applyFont="1" applyFill="1" applyBorder="1" applyAlignment="1">
      <alignment horizontal="center" vertical="top" wrapText="1"/>
    </xf>
    <xf numFmtId="49" fontId="7" fillId="0" borderId="8" xfId="0" applyNumberFormat="1" applyFont="1" applyFill="1" applyBorder="1" applyAlignment="1">
      <alignment horizontal="center" vertical="top" wrapText="1"/>
    </xf>
    <xf numFmtId="49" fontId="7" fillId="0" borderId="2" xfId="0" applyNumberFormat="1" applyFont="1" applyFill="1" applyBorder="1" applyAlignment="1">
      <alignment horizontal="center" vertical="top" wrapText="1"/>
    </xf>
    <xf numFmtId="49" fontId="7" fillId="0" borderId="3" xfId="0" applyNumberFormat="1" applyFont="1" applyFill="1" applyBorder="1" applyAlignment="1">
      <alignment horizontal="center" vertical="top" wrapText="1"/>
    </xf>
    <xf numFmtId="0" fontId="7" fillId="0" borderId="1" xfId="0" quotePrefix="1" applyFont="1" applyFill="1" applyBorder="1" applyAlignment="1">
      <alignment horizontal="center" vertical="top" wrapText="1"/>
    </xf>
    <xf numFmtId="0" fontId="7" fillId="0" borderId="3" xfId="0" quotePrefix="1" applyFont="1" applyFill="1" applyBorder="1" applyAlignment="1">
      <alignment horizontal="center" vertical="top" wrapText="1"/>
    </xf>
    <xf numFmtId="49" fontId="6" fillId="0" borderId="1" xfId="0" applyNumberFormat="1" applyFont="1" applyBorder="1" applyAlignment="1">
      <alignment horizontal="center" vertical="top"/>
    </xf>
    <xf numFmtId="49" fontId="6" fillId="0" borderId="8" xfId="0" applyNumberFormat="1" applyFont="1" applyBorder="1" applyAlignment="1">
      <alignment horizontal="center" vertical="top"/>
    </xf>
    <xf numFmtId="49" fontId="6" fillId="0" borderId="3" xfId="0" applyNumberFormat="1" applyFont="1" applyBorder="1" applyAlignment="1">
      <alignment horizontal="center" vertical="top"/>
    </xf>
    <xf numFmtId="0" fontId="13" fillId="0" borderId="2" xfId="0" quotePrefix="1" applyFont="1" applyBorder="1" applyAlignment="1">
      <alignment horizontal="left" wrapText="1"/>
    </xf>
    <xf numFmtId="0" fontId="13" fillId="0" borderId="2" xfId="0" applyFont="1" applyBorder="1" applyAlignment="1">
      <alignment horizontal="left" wrapText="1"/>
    </xf>
    <xf numFmtId="0" fontId="14" fillId="0" borderId="2" xfId="0" applyFont="1" applyBorder="1" applyAlignment="1">
      <alignment horizontal="center"/>
    </xf>
    <xf numFmtId="0" fontId="2" fillId="0" borderId="2" xfId="2" applyBorder="1" applyAlignment="1" applyProtection="1">
      <alignment horizontal="center"/>
    </xf>
    <xf numFmtId="0" fontId="15" fillId="0" borderId="2" xfId="2" applyFont="1" applyBorder="1" applyAlignment="1" applyProtection="1">
      <alignment horizontal="center"/>
    </xf>
    <xf numFmtId="0" fontId="2" fillId="0" borderId="2" xfId="2" applyFill="1" applyBorder="1" applyAlignment="1" applyProtection="1">
      <alignment horizontal="center"/>
    </xf>
    <xf numFmtId="0" fontId="15" fillId="0" borderId="2" xfId="2" applyFont="1" applyFill="1" applyBorder="1" applyAlignment="1" applyProtection="1">
      <alignment horizontal="center"/>
    </xf>
    <xf numFmtId="0" fontId="12" fillId="2" borderId="0" xfId="0" applyFont="1" applyFill="1" applyAlignment="1">
      <alignment horizontal="center"/>
    </xf>
    <xf numFmtId="0" fontId="14" fillId="0" borderId="2" xfId="0" applyFont="1" applyFill="1" applyBorder="1" applyAlignment="1">
      <alignment horizontal="center"/>
    </xf>
    <xf numFmtId="0" fontId="3" fillId="0" borderId="2" xfId="3" applyBorder="1" applyAlignment="1" applyProtection="1">
      <alignment horizontal="center"/>
    </xf>
  </cellXfs>
  <cellStyles count="4">
    <cellStyle name="Hipervínculo 2" xfId="2" xr:uid="{00000000-0005-0000-0000-000000000000}"/>
    <cellStyle name="Hipervínculo 3" xfId="3" xr:uid="{00000000-0005-0000-0000-000001000000}"/>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371929</xdr:colOff>
      <xdr:row>112</xdr:row>
      <xdr:rowOff>0</xdr:rowOff>
    </xdr:from>
    <xdr:ext cx="184731" cy="264560"/>
    <xdr:sp macro="" textlink="">
      <xdr:nvSpPr>
        <xdr:cNvPr id="2" name="1 CuadroTexto">
          <a:extLst>
            <a:ext uri="{FF2B5EF4-FFF2-40B4-BE49-F238E27FC236}">
              <a16:creationId xmlns:a16="http://schemas.microsoft.com/office/drawing/2014/main" id="{6DA3C1FB-41B1-48B3-BB02-6CAAABF45ABB}"/>
            </a:ext>
          </a:extLst>
        </xdr:cNvPr>
        <xdr:cNvSpPr txBox="1"/>
      </xdr:nvSpPr>
      <xdr:spPr>
        <a:xfrm>
          <a:off x="3299279"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E" sz="1100"/>
        </a:p>
      </xdr:txBody>
    </xdr:sp>
    <xdr:clientData/>
  </xdr:oneCellAnchor>
  <xdr:oneCellAnchor>
    <xdr:from>
      <xdr:col>4</xdr:col>
      <xdr:colOff>371929</xdr:colOff>
      <xdr:row>110</xdr:row>
      <xdr:rowOff>0</xdr:rowOff>
    </xdr:from>
    <xdr:ext cx="184731" cy="264560"/>
    <xdr:sp macro="" textlink="">
      <xdr:nvSpPr>
        <xdr:cNvPr id="3" name="1 CuadroTexto">
          <a:extLst>
            <a:ext uri="{FF2B5EF4-FFF2-40B4-BE49-F238E27FC236}">
              <a16:creationId xmlns:a16="http://schemas.microsoft.com/office/drawing/2014/main" id="{3919623B-7B18-4A11-B08B-7BF7EDFF9C50}"/>
            </a:ext>
          </a:extLst>
        </xdr:cNvPr>
        <xdr:cNvSpPr txBox="1"/>
      </xdr:nvSpPr>
      <xdr:spPr>
        <a:xfrm>
          <a:off x="3299279" y="4892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371929</xdr:colOff>
      <xdr:row>133</xdr:row>
      <xdr:rowOff>0</xdr:rowOff>
    </xdr:from>
    <xdr:ext cx="184731" cy="264560"/>
    <xdr:sp macro="" textlink="">
      <xdr:nvSpPr>
        <xdr:cNvPr id="2" name="1 CuadroTexto">
          <a:extLst>
            <a:ext uri="{FF2B5EF4-FFF2-40B4-BE49-F238E27FC236}">
              <a16:creationId xmlns:a16="http://schemas.microsoft.com/office/drawing/2014/main" id="{3F9F7BE0-304E-4971-ACAB-2A56141820C8}"/>
            </a:ext>
          </a:extLst>
        </xdr:cNvPr>
        <xdr:cNvSpPr txBox="1"/>
      </xdr:nvSpPr>
      <xdr:spPr>
        <a:xfrm>
          <a:off x="3299279" y="5639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E"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371929</xdr:colOff>
      <xdr:row>2</xdr:row>
      <xdr:rowOff>0</xdr:rowOff>
    </xdr:from>
    <xdr:ext cx="184731" cy="264560"/>
    <xdr:sp macro="" textlink="">
      <xdr:nvSpPr>
        <xdr:cNvPr id="2" name="1 CuadroTexto">
          <a:extLst>
            <a:ext uri="{FF2B5EF4-FFF2-40B4-BE49-F238E27FC236}">
              <a16:creationId xmlns:a16="http://schemas.microsoft.com/office/drawing/2014/main" id="{F29048EC-9E45-4E16-B43B-14A274749BD8}"/>
            </a:ext>
          </a:extLst>
        </xdr:cNvPr>
        <xdr:cNvSpPr txBox="1"/>
      </xdr:nvSpPr>
      <xdr:spPr>
        <a:xfrm>
          <a:off x="3238954"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E" sz="1100"/>
        </a:p>
      </xdr:txBody>
    </xdr:sp>
    <xdr:clientData/>
  </xdr:oneCellAnchor>
  <xdr:oneCellAnchor>
    <xdr:from>
      <xdr:col>4</xdr:col>
      <xdr:colOff>371929</xdr:colOff>
      <xdr:row>2</xdr:row>
      <xdr:rowOff>0</xdr:rowOff>
    </xdr:from>
    <xdr:ext cx="184731" cy="264560"/>
    <xdr:sp macro="" textlink="">
      <xdr:nvSpPr>
        <xdr:cNvPr id="3" name="2 CuadroTexto">
          <a:extLst>
            <a:ext uri="{FF2B5EF4-FFF2-40B4-BE49-F238E27FC236}">
              <a16:creationId xmlns:a16="http://schemas.microsoft.com/office/drawing/2014/main" id="{277C3E77-7C0E-45F4-A078-42485A33AC32}"/>
            </a:ext>
          </a:extLst>
        </xdr:cNvPr>
        <xdr:cNvSpPr txBox="1"/>
      </xdr:nvSpPr>
      <xdr:spPr>
        <a:xfrm>
          <a:off x="3238954"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E" sz="1100"/>
        </a:p>
      </xdr:txBody>
    </xdr:sp>
    <xdr:clientData/>
  </xdr:oneCellAnchor>
  <xdr:oneCellAnchor>
    <xdr:from>
      <xdr:col>4</xdr:col>
      <xdr:colOff>371929</xdr:colOff>
      <xdr:row>125</xdr:row>
      <xdr:rowOff>0</xdr:rowOff>
    </xdr:from>
    <xdr:ext cx="184731" cy="264560"/>
    <xdr:sp macro="" textlink="">
      <xdr:nvSpPr>
        <xdr:cNvPr id="4" name="3 CuadroTexto">
          <a:extLst>
            <a:ext uri="{FF2B5EF4-FFF2-40B4-BE49-F238E27FC236}">
              <a16:creationId xmlns:a16="http://schemas.microsoft.com/office/drawing/2014/main" id="{1C4C2FA5-68CB-48D2-88DB-6C9D492039B8}"/>
            </a:ext>
          </a:extLst>
        </xdr:cNvPr>
        <xdr:cNvSpPr txBox="1"/>
      </xdr:nvSpPr>
      <xdr:spPr>
        <a:xfrm>
          <a:off x="3238954" y="7428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E"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371929</xdr:colOff>
      <xdr:row>2</xdr:row>
      <xdr:rowOff>0</xdr:rowOff>
    </xdr:from>
    <xdr:ext cx="184731" cy="264560"/>
    <xdr:sp macro="" textlink="">
      <xdr:nvSpPr>
        <xdr:cNvPr id="2" name="4 CuadroTexto">
          <a:extLst>
            <a:ext uri="{FF2B5EF4-FFF2-40B4-BE49-F238E27FC236}">
              <a16:creationId xmlns:a16="http://schemas.microsoft.com/office/drawing/2014/main" id="{E7ACB572-F72F-4EBB-8884-EA3985DACCB2}"/>
            </a:ext>
          </a:extLst>
        </xdr:cNvPr>
        <xdr:cNvSpPr txBox="1"/>
      </xdr:nvSpPr>
      <xdr:spPr>
        <a:xfrm>
          <a:off x="3153229" y="495300"/>
          <a:ext cx="184731" cy="264560"/>
        </a:xfrm>
        <a:prstGeom prst="rect">
          <a:avLst/>
        </a:prstGeom>
        <a:noFill/>
        <a:ln>
          <a:noFill/>
        </a:ln>
        <a:effectLst/>
      </xdr:spPr>
      <xdr:txBody>
        <a:bodyPr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4</xdr:col>
      <xdr:colOff>371929</xdr:colOff>
      <xdr:row>2</xdr:row>
      <xdr:rowOff>0</xdr:rowOff>
    </xdr:from>
    <xdr:ext cx="184731" cy="264560"/>
    <xdr:sp macro="" textlink="">
      <xdr:nvSpPr>
        <xdr:cNvPr id="3" name="5 CuadroTexto">
          <a:extLst>
            <a:ext uri="{FF2B5EF4-FFF2-40B4-BE49-F238E27FC236}">
              <a16:creationId xmlns:a16="http://schemas.microsoft.com/office/drawing/2014/main" id="{3A7937A7-806F-40B5-81B9-289AF80A8C35}"/>
            </a:ext>
          </a:extLst>
        </xdr:cNvPr>
        <xdr:cNvSpPr txBox="1"/>
      </xdr:nvSpPr>
      <xdr:spPr>
        <a:xfrm>
          <a:off x="3153229" y="495300"/>
          <a:ext cx="184731" cy="264560"/>
        </a:xfrm>
        <a:prstGeom prst="rect">
          <a:avLst/>
        </a:prstGeom>
        <a:noFill/>
        <a:ln>
          <a:noFill/>
        </a:ln>
        <a:effectLst/>
      </xdr:spPr>
      <xdr:txBody>
        <a:bodyPr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oneCellAnchor>
    <xdr:from>
      <xdr:col>4</xdr:col>
      <xdr:colOff>371929</xdr:colOff>
      <xdr:row>122</xdr:row>
      <xdr:rowOff>0</xdr:rowOff>
    </xdr:from>
    <xdr:ext cx="184731" cy="264560"/>
    <xdr:sp macro="" textlink="">
      <xdr:nvSpPr>
        <xdr:cNvPr id="4" name="6 CuadroTexto">
          <a:extLst>
            <a:ext uri="{FF2B5EF4-FFF2-40B4-BE49-F238E27FC236}">
              <a16:creationId xmlns:a16="http://schemas.microsoft.com/office/drawing/2014/main" id="{64F9EB77-BCBC-4AB3-9C9A-BE40A2493D71}"/>
            </a:ext>
          </a:extLst>
        </xdr:cNvPr>
        <xdr:cNvSpPr txBox="1"/>
      </xdr:nvSpPr>
      <xdr:spPr>
        <a:xfrm>
          <a:off x="3153229" y="71046975"/>
          <a:ext cx="184731" cy="264560"/>
        </a:xfrm>
        <a:prstGeom prst="rect">
          <a:avLst/>
        </a:prstGeom>
        <a:noFill/>
        <a:ln>
          <a:noFill/>
        </a:ln>
        <a:effectLst/>
      </xdr:spPr>
      <xdr:txBody>
        <a:bodyPr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psis23.sunat.peru/Usuarios/jpazosp/AppData/Local/Microsoft/Windows/Temporary%20Internet%20Files/Content.Outlook/B8TK26XA/Mapeo%20de%20Errores/Excel%20Maribel/Excel%20M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ged/Usuarios/jpazosp/Downloads/Mapeo%20de%20Errores/Excel%20Maribel/Excel%20Ma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04_89\ajorge\WINDOWS\TEMP\PPTTvelas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Firma"/>
      <sheetName val="Factura"/>
      <sheetName val="Boleta"/>
      <sheetName val="Nota de Débito"/>
      <sheetName val="Nota de Crédito"/>
      <sheetName val="Servicios Públcios"/>
      <sheetName val="Resumen Diario"/>
      <sheetName val="Comunicación de Baja"/>
      <sheetName val="Resumen Reversiones"/>
      <sheetName val="Retenciones"/>
      <sheetName val="Percepciones"/>
      <sheetName val="Guía"/>
      <sheetName val="Listados"/>
      <sheetName val="Parámetros"/>
      <sheetName val="CódigosRetorno"/>
      <sheetName val="Catálo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Firma"/>
      <sheetName val="Factura"/>
      <sheetName val="Boleta"/>
      <sheetName val="Nota de Débito"/>
      <sheetName val="Nota de Crédito"/>
      <sheetName val="Servicios Públcios"/>
      <sheetName val="Resumen Diario"/>
      <sheetName val="Comunicación de Baja"/>
      <sheetName val="Resumen Reversiones"/>
      <sheetName val="Retenciones"/>
      <sheetName val="Percepciones"/>
      <sheetName val="Guía"/>
      <sheetName val="Listados"/>
      <sheetName val="Parámetros"/>
      <sheetName val="CódigosRetorno"/>
      <sheetName val="Catálo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sheetName val="INDICE"/>
      <sheetName val="5"/>
      <sheetName val="6.1"/>
      <sheetName val="Hoja19"/>
      <sheetName val="CRONOGRAMA"/>
      <sheetName val="6.2"/>
      <sheetName val="Gráfico1"/>
      <sheetName val="Gráfico2"/>
      <sheetName val="Hoja1"/>
      <sheetName val="7.1"/>
      <sheetName val="7.2"/>
      <sheetName val="7.3"/>
      <sheetName val="8"/>
      <sheetName val="9.1"/>
      <sheetName val="9.2"/>
      <sheetName val="10.1"/>
      <sheetName val="10.2"/>
      <sheetName val="10.3"/>
      <sheetName val="11"/>
      <sheetName val="13"/>
      <sheetName val="13.1"/>
      <sheetName val="13.2"/>
      <sheetName val="13.3"/>
      <sheetName val="13.4"/>
    </sheetNames>
    <sheetDataSet>
      <sheetData sheetId="0" refreshError="1"/>
      <sheetData sheetId="1" refreshError="1"/>
      <sheetData sheetId="2" refreshError="1"/>
      <sheetData sheetId="3" refreshError="1"/>
      <sheetData sheetId="4" refreshError="1"/>
      <sheetData sheetId="5" refreshError="1">
        <row r="83">
          <cell r="C83" t="str">
            <v>361300</v>
          </cell>
          <cell r="D83">
            <v>36180</v>
          </cell>
        </row>
        <row r="84">
          <cell r="C84" t="str">
            <v>361301</v>
          </cell>
          <cell r="D84">
            <v>36180</v>
          </cell>
        </row>
        <row r="85">
          <cell r="C85" t="str">
            <v>361302</v>
          </cell>
          <cell r="D85">
            <v>36181</v>
          </cell>
        </row>
        <row r="86">
          <cell r="C86" t="str">
            <v>361303</v>
          </cell>
          <cell r="D86">
            <v>36181</v>
          </cell>
        </row>
        <row r="87">
          <cell r="C87" t="str">
            <v>361304</v>
          </cell>
          <cell r="D87">
            <v>36182</v>
          </cell>
        </row>
        <row r="88">
          <cell r="C88" t="str">
            <v>361305</v>
          </cell>
          <cell r="D88">
            <v>36182</v>
          </cell>
        </row>
        <row r="89">
          <cell r="C89" t="str">
            <v>361306</v>
          </cell>
          <cell r="D89">
            <v>36178</v>
          </cell>
        </row>
        <row r="90">
          <cell r="C90" t="str">
            <v>361307</v>
          </cell>
          <cell r="D90">
            <v>36178</v>
          </cell>
        </row>
        <row r="91">
          <cell r="C91" t="str">
            <v>361308</v>
          </cell>
          <cell r="D91">
            <v>36179</v>
          </cell>
        </row>
        <row r="92">
          <cell r="C92" t="str">
            <v>361309</v>
          </cell>
          <cell r="D92">
            <v>36179</v>
          </cell>
        </row>
        <row r="93">
          <cell r="C93" t="str">
            <v>361610</v>
          </cell>
          <cell r="D93">
            <v>36209</v>
          </cell>
        </row>
        <row r="94">
          <cell r="C94" t="str">
            <v>361611</v>
          </cell>
          <cell r="D94">
            <v>36209</v>
          </cell>
        </row>
        <row r="95">
          <cell r="C95" t="str">
            <v>361612</v>
          </cell>
          <cell r="D95">
            <v>36210</v>
          </cell>
        </row>
        <row r="96">
          <cell r="C96" t="str">
            <v>361613</v>
          </cell>
          <cell r="D96">
            <v>36210</v>
          </cell>
        </row>
        <row r="97">
          <cell r="C97" t="str">
            <v>361614</v>
          </cell>
          <cell r="D97">
            <v>36203</v>
          </cell>
        </row>
        <row r="98">
          <cell r="C98" t="str">
            <v>361615</v>
          </cell>
          <cell r="D98">
            <v>36203</v>
          </cell>
        </row>
        <row r="99">
          <cell r="C99" t="str">
            <v>361616</v>
          </cell>
          <cell r="D99">
            <v>36207</v>
          </cell>
        </row>
        <row r="100">
          <cell r="C100" t="str">
            <v>361617</v>
          </cell>
          <cell r="D100">
            <v>36207</v>
          </cell>
        </row>
        <row r="101">
          <cell r="C101" t="str">
            <v>361618</v>
          </cell>
          <cell r="D101">
            <v>36208</v>
          </cell>
        </row>
        <row r="102">
          <cell r="C102" t="str">
            <v>361619</v>
          </cell>
          <cell r="D102">
            <v>36208</v>
          </cell>
        </row>
        <row r="103">
          <cell r="C103" t="str">
            <v>361920</v>
          </cell>
          <cell r="D103">
            <v>36238</v>
          </cell>
        </row>
        <row r="104">
          <cell r="C104" t="str">
            <v>361921</v>
          </cell>
          <cell r="D104">
            <v>36238</v>
          </cell>
        </row>
        <row r="105">
          <cell r="C105" t="str">
            <v>361922</v>
          </cell>
          <cell r="D105">
            <v>36231</v>
          </cell>
        </row>
        <row r="106">
          <cell r="C106" t="str">
            <v>361923</v>
          </cell>
          <cell r="D106">
            <v>36231</v>
          </cell>
        </row>
        <row r="107">
          <cell r="C107" t="str">
            <v>361924</v>
          </cell>
          <cell r="D107">
            <v>36235</v>
          </cell>
        </row>
        <row r="108">
          <cell r="C108" t="str">
            <v>361925</v>
          </cell>
          <cell r="D108">
            <v>36235</v>
          </cell>
        </row>
        <row r="109">
          <cell r="C109" t="str">
            <v>361926</v>
          </cell>
          <cell r="D109">
            <v>36236</v>
          </cell>
        </row>
        <row r="110">
          <cell r="C110" t="str">
            <v>361927</v>
          </cell>
          <cell r="D110">
            <v>36236</v>
          </cell>
        </row>
        <row r="111">
          <cell r="C111" t="str">
            <v>361928</v>
          </cell>
          <cell r="D111">
            <v>36237</v>
          </cell>
        </row>
        <row r="112">
          <cell r="C112" t="str">
            <v>361929</v>
          </cell>
          <cell r="D112">
            <v>36237</v>
          </cell>
        </row>
        <row r="113">
          <cell r="C113" t="str">
            <v>362200</v>
          </cell>
          <cell r="D113">
            <v>36266</v>
          </cell>
        </row>
        <row r="114">
          <cell r="C114" t="str">
            <v>362201</v>
          </cell>
          <cell r="D114">
            <v>36266</v>
          </cell>
        </row>
        <row r="115">
          <cell r="C115" t="str">
            <v>362202</v>
          </cell>
          <cell r="D115">
            <v>36269</v>
          </cell>
        </row>
        <row r="116">
          <cell r="C116" t="str">
            <v>362203</v>
          </cell>
          <cell r="D116">
            <v>36269</v>
          </cell>
        </row>
        <row r="117">
          <cell r="C117" t="str">
            <v>362204</v>
          </cell>
          <cell r="D117">
            <v>36270</v>
          </cell>
        </row>
        <row r="118">
          <cell r="C118" t="str">
            <v>362205</v>
          </cell>
          <cell r="D118">
            <v>36270</v>
          </cell>
        </row>
        <row r="119">
          <cell r="C119" t="str">
            <v>362206</v>
          </cell>
          <cell r="D119">
            <v>36271</v>
          </cell>
        </row>
        <row r="120">
          <cell r="C120" t="str">
            <v>362207</v>
          </cell>
          <cell r="D120">
            <v>36271</v>
          </cell>
        </row>
        <row r="121">
          <cell r="C121" t="str">
            <v>362208</v>
          </cell>
          <cell r="D121">
            <v>36272</v>
          </cell>
        </row>
        <row r="122">
          <cell r="C122" t="str">
            <v>362209</v>
          </cell>
          <cell r="D122">
            <v>36272</v>
          </cell>
        </row>
        <row r="123">
          <cell r="C123" t="str">
            <v>362510</v>
          </cell>
          <cell r="D123">
            <v>36298</v>
          </cell>
        </row>
        <row r="124">
          <cell r="C124" t="str">
            <v>362511</v>
          </cell>
          <cell r="D124">
            <v>36298</v>
          </cell>
        </row>
        <row r="125">
          <cell r="C125" t="str">
            <v>362512</v>
          </cell>
          <cell r="D125">
            <v>36299</v>
          </cell>
        </row>
        <row r="126">
          <cell r="C126" t="str">
            <v>362513</v>
          </cell>
          <cell r="D126">
            <v>36299</v>
          </cell>
        </row>
        <row r="127">
          <cell r="C127" t="str">
            <v>362514</v>
          </cell>
          <cell r="D127">
            <v>36300</v>
          </cell>
        </row>
        <row r="128">
          <cell r="C128" t="str">
            <v>362515</v>
          </cell>
          <cell r="D128">
            <v>36300</v>
          </cell>
        </row>
        <row r="129">
          <cell r="C129" t="str">
            <v>362516</v>
          </cell>
          <cell r="D129">
            <v>36301</v>
          </cell>
        </row>
        <row r="130">
          <cell r="C130" t="str">
            <v>362517</v>
          </cell>
          <cell r="D130">
            <v>36301</v>
          </cell>
        </row>
        <row r="131">
          <cell r="C131" t="str">
            <v>362518</v>
          </cell>
          <cell r="D131">
            <v>36297</v>
          </cell>
        </row>
        <row r="132">
          <cell r="C132" t="str">
            <v>362519</v>
          </cell>
          <cell r="D132">
            <v>36297</v>
          </cell>
        </row>
        <row r="133">
          <cell r="C133" t="str">
            <v>362810</v>
          </cell>
          <cell r="D133">
            <v>36328</v>
          </cell>
        </row>
        <row r="134">
          <cell r="C134" t="str">
            <v>362811</v>
          </cell>
          <cell r="D134">
            <v>36328</v>
          </cell>
        </row>
        <row r="135">
          <cell r="C135" t="str">
            <v>362812</v>
          </cell>
          <cell r="D135">
            <v>36329</v>
          </cell>
        </row>
        <row r="136">
          <cell r="C136" t="str">
            <v>362813</v>
          </cell>
          <cell r="D136">
            <v>36329</v>
          </cell>
        </row>
        <row r="137">
          <cell r="C137" t="str">
            <v>362814</v>
          </cell>
          <cell r="D137">
            <v>36332</v>
          </cell>
        </row>
        <row r="138">
          <cell r="C138" t="str">
            <v>362815</v>
          </cell>
          <cell r="D138">
            <v>36332</v>
          </cell>
        </row>
        <row r="139">
          <cell r="C139" t="str">
            <v>362816</v>
          </cell>
          <cell r="D139">
            <v>36325</v>
          </cell>
        </row>
        <row r="140">
          <cell r="C140" t="str">
            <v>362817</v>
          </cell>
          <cell r="D140">
            <v>36325</v>
          </cell>
        </row>
        <row r="141">
          <cell r="C141" t="str">
            <v>362818</v>
          </cell>
          <cell r="D141">
            <v>36327</v>
          </cell>
        </row>
        <row r="142">
          <cell r="C142" t="str">
            <v>362819</v>
          </cell>
          <cell r="D142">
            <v>36327</v>
          </cell>
        </row>
        <row r="143">
          <cell r="C143" t="str">
            <v>363120</v>
          </cell>
          <cell r="D143">
            <v>36361</v>
          </cell>
        </row>
        <row r="144">
          <cell r="C144" t="str">
            <v>363121</v>
          </cell>
          <cell r="D144">
            <v>36361</v>
          </cell>
        </row>
        <row r="145">
          <cell r="C145" t="str">
            <v>363122</v>
          </cell>
          <cell r="D145">
            <v>36362</v>
          </cell>
        </row>
        <row r="146">
          <cell r="C146" t="str">
            <v>363123</v>
          </cell>
          <cell r="D146">
            <v>36362</v>
          </cell>
        </row>
        <row r="147">
          <cell r="C147" t="str">
            <v>363124</v>
          </cell>
          <cell r="D147">
            <v>36355</v>
          </cell>
        </row>
        <row r="148">
          <cell r="C148" t="str">
            <v>363125</v>
          </cell>
          <cell r="D148">
            <v>36355</v>
          </cell>
        </row>
        <row r="149">
          <cell r="C149" t="str">
            <v>363126</v>
          </cell>
          <cell r="D149">
            <v>36357</v>
          </cell>
        </row>
        <row r="150">
          <cell r="C150" t="str">
            <v>363127</v>
          </cell>
          <cell r="D150">
            <v>36357</v>
          </cell>
        </row>
        <row r="151">
          <cell r="C151" t="str">
            <v>363128</v>
          </cell>
          <cell r="D151">
            <v>36360</v>
          </cell>
        </row>
        <row r="152">
          <cell r="C152" t="str">
            <v>363129</v>
          </cell>
          <cell r="D152">
            <v>36360</v>
          </cell>
        </row>
        <row r="153">
          <cell r="C153" t="str">
            <v>363420</v>
          </cell>
          <cell r="D153">
            <v>36392</v>
          </cell>
        </row>
        <row r="154">
          <cell r="C154" t="str">
            <v>363421</v>
          </cell>
          <cell r="D154">
            <v>36395</v>
          </cell>
        </row>
        <row r="155">
          <cell r="C155" t="str">
            <v>363422</v>
          </cell>
          <cell r="D155">
            <v>36382</v>
          </cell>
        </row>
        <row r="156">
          <cell r="C156" t="str">
            <v>363423</v>
          </cell>
          <cell r="D156">
            <v>36383</v>
          </cell>
        </row>
        <row r="157">
          <cell r="C157" t="str">
            <v>363424</v>
          </cell>
          <cell r="D157">
            <v>36384</v>
          </cell>
        </row>
        <row r="158">
          <cell r="C158" t="str">
            <v>363425</v>
          </cell>
          <cell r="D158">
            <v>36385</v>
          </cell>
        </row>
        <row r="159">
          <cell r="C159" t="str">
            <v>363426</v>
          </cell>
          <cell r="D159">
            <v>36388</v>
          </cell>
        </row>
        <row r="160">
          <cell r="C160" t="str">
            <v>363427</v>
          </cell>
          <cell r="D160">
            <v>36389</v>
          </cell>
        </row>
        <row r="161">
          <cell r="C161" t="str">
            <v>363428</v>
          </cell>
          <cell r="D161">
            <v>36390</v>
          </cell>
        </row>
        <row r="162">
          <cell r="C162" t="str">
            <v>363429</v>
          </cell>
          <cell r="D162">
            <v>36391</v>
          </cell>
        </row>
        <row r="163">
          <cell r="C163" t="str">
            <v>363730</v>
          </cell>
          <cell r="D163">
            <v>36425</v>
          </cell>
        </row>
        <row r="164">
          <cell r="C164" t="str">
            <v>363731</v>
          </cell>
          <cell r="D164">
            <v>36412</v>
          </cell>
        </row>
        <row r="165">
          <cell r="C165" t="str">
            <v>363732</v>
          </cell>
          <cell r="D165">
            <v>36413</v>
          </cell>
        </row>
        <row r="166">
          <cell r="C166" t="str">
            <v>363733</v>
          </cell>
          <cell r="D166">
            <v>36416</v>
          </cell>
        </row>
        <row r="167">
          <cell r="C167" t="str">
            <v>363734</v>
          </cell>
          <cell r="D167">
            <v>36417</v>
          </cell>
        </row>
        <row r="168">
          <cell r="C168" t="str">
            <v>363735</v>
          </cell>
          <cell r="D168">
            <v>36418</v>
          </cell>
        </row>
        <row r="169">
          <cell r="C169" t="str">
            <v>363736</v>
          </cell>
          <cell r="D169">
            <v>36419</v>
          </cell>
        </row>
        <row r="170">
          <cell r="C170" t="str">
            <v>363737</v>
          </cell>
          <cell r="D170">
            <v>36420</v>
          </cell>
        </row>
        <row r="171">
          <cell r="C171" t="str">
            <v>363738</v>
          </cell>
          <cell r="D171">
            <v>36423</v>
          </cell>
        </row>
        <row r="172">
          <cell r="C172" t="str">
            <v>363739</v>
          </cell>
          <cell r="D172">
            <v>36424</v>
          </cell>
        </row>
        <row r="173">
          <cell r="C173" t="str">
            <v>364040</v>
          </cell>
          <cell r="D173">
            <v>36445</v>
          </cell>
        </row>
        <row r="174">
          <cell r="C174" t="str">
            <v>364041</v>
          </cell>
          <cell r="D174">
            <v>36446</v>
          </cell>
        </row>
        <row r="175">
          <cell r="C175" t="str">
            <v>364042</v>
          </cell>
          <cell r="D175">
            <v>36447</v>
          </cell>
        </row>
        <row r="176">
          <cell r="C176" t="str">
            <v>364043</v>
          </cell>
          <cell r="D176">
            <v>36448</v>
          </cell>
        </row>
        <row r="177">
          <cell r="C177" t="str">
            <v>364044</v>
          </cell>
          <cell r="D177">
            <v>36451</v>
          </cell>
        </row>
        <row r="178">
          <cell r="C178" t="str">
            <v>364045</v>
          </cell>
          <cell r="D178">
            <v>36452</v>
          </cell>
        </row>
        <row r="179">
          <cell r="C179" t="str">
            <v>364046</v>
          </cell>
          <cell r="D179">
            <v>36453</v>
          </cell>
        </row>
        <row r="180">
          <cell r="C180" t="str">
            <v>364047</v>
          </cell>
          <cell r="D180">
            <v>36454</v>
          </cell>
        </row>
        <row r="181">
          <cell r="C181" t="str">
            <v>364048</v>
          </cell>
          <cell r="D181">
            <v>36455</v>
          </cell>
        </row>
        <row r="182">
          <cell r="C182" t="str">
            <v>364049</v>
          </cell>
          <cell r="D182">
            <v>36458</v>
          </cell>
        </row>
        <row r="183">
          <cell r="C183" t="str">
            <v>364340</v>
          </cell>
          <cell r="D183">
            <v>36475</v>
          </cell>
        </row>
        <row r="184">
          <cell r="C184" t="str">
            <v>364341</v>
          </cell>
          <cell r="D184">
            <v>36476</v>
          </cell>
        </row>
        <row r="185">
          <cell r="C185" t="str">
            <v>364342</v>
          </cell>
          <cell r="D185">
            <v>36479</v>
          </cell>
        </row>
        <row r="186">
          <cell r="C186" t="str">
            <v>364343</v>
          </cell>
          <cell r="D186">
            <v>36480</v>
          </cell>
        </row>
        <row r="187">
          <cell r="C187" t="str">
            <v>364344</v>
          </cell>
          <cell r="D187">
            <v>36481</v>
          </cell>
        </row>
        <row r="188">
          <cell r="C188" t="str">
            <v>364345</v>
          </cell>
          <cell r="D188">
            <v>36482</v>
          </cell>
        </row>
        <row r="189">
          <cell r="C189" t="str">
            <v>364346</v>
          </cell>
          <cell r="D189">
            <v>36483</v>
          </cell>
        </row>
        <row r="190">
          <cell r="C190" t="str">
            <v>364347</v>
          </cell>
          <cell r="D190">
            <v>36486</v>
          </cell>
        </row>
        <row r="191">
          <cell r="C191" t="str">
            <v>364348</v>
          </cell>
          <cell r="D191">
            <v>36487</v>
          </cell>
        </row>
        <row r="192">
          <cell r="C192" t="str">
            <v>364349</v>
          </cell>
          <cell r="D192">
            <v>36474</v>
          </cell>
        </row>
        <row r="193">
          <cell r="C193" t="str">
            <v>364650</v>
          </cell>
          <cell r="D193">
            <v>36508</v>
          </cell>
        </row>
        <row r="194">
          <cell r="C194" t="str">
            <v>364651</v>
          </cell>
          <cell r="D194">
            <v>36509</v>
          </cell>
        </row>
        <row r="195">
          <cell r="C195" t="str">
            <v>364652</v>
          </cell>
          <cell r="D195">
            <v>36510</v>
          </cell>
        </row>
        <row r="196">
          <cell r="C196" t="str">
            <v>364653</v>
          </cell>
          <cell r="D196">
            <v>36511</v>
          </cell>
        </row>
        <row r="197">
          <cell r="C197" t="str">
            <v>364654</v>
          </cell>
          <cell r="D197">
            <v>36514</v>
          </cell>
        </row>
        <row r="198">
          <cell r="C198" t="str">
            <v>364655</v>
          </cell>
          <cell r="D198">
            <v>36515</v>
          </cell>
        </row>
        <row r="199">
          <cell r="C199" t="str">
            <v>364656</v>
          </cell>
          <cell r="D199">
            <v>36516</v>
          </cell>
        </row>
        <row r="200">
          <cell r="C200" t="str">
            <v>364657</v>
          </cell>
          <cell r="D200">
            <v>36517</v>
          </cell>
        </row>
        <row r="201">
          <cell r="C201" t="str">
            <v>364658</v>
          </cell>
          <cell r="D201">
            <v>36504</v>
          </cell>
        </row>
        <row r="202">
          <cell r="C202" t="str">
            <v>364659</v>
          </cell>
          <cell r="D202">
            <v>36507</v>
          </cell>
        </row>
        <row r="203">
          <cell r="C203" t="str">
            <v>364950</v>
          </cell>
          <cell r="D203">
            <v>36539</v>
          </cell>
        </row>
        <row r="204">
          <cell r="C204" t="str">
            <v>364951</v>
          </cell>
          <cell r="D204">
            <v>36542</v>
          </cell>
        </row>
        <row r="205">
          <cell r="C205" t="str">
            <v>364952</v>
          </cell>
          <cell r="D205">
            <v>36543</v>
          </cell>
        </row>
        <row r="206">
          <cell r="C206" t="str">
            <v>364953</v>
          </cell>
          <cell r="D206">
            <v>36544</v>
          </cell>
        </row>
        <row r="207">
          <cell r="C207" t="str">
            <v>364954</v>
          </cell>
          <cell r="D207">
            <v>36545</v>
          </cell>
        </row>
        <row r="208">
          <cell r="C208" t="str">
            <v>364955</v>
          </cell>
          <cell r="D208">
            <v>36546</v>
          </cell>
        </row>
        <row r="209">
          <cell r="C209" t="str">
            <v>364956</v>
          </cell>
          <cell r="D209">
            <v>36549</v>
          </cell>
        </row>
        <row r="210">
          <cell r="C210" t="str">
            <v>364957</v>
          </cell>
          <cell r="D210">
            <v>36536</v>
          </cell>
        </row>
        <row r="211">
          <cell r="C211" t="str">
            <v>364958</v>
          </cell>
          <cell r="D211">
            <v>36537</v>
          </cell>
        </row>
        <row r="212">
          <cell r="C212" t="str">
            <v>364959</v>
          </cell>
          <cell r="D212">
            <v>36538</v>
          </cell>
        </row>
        <row r="213">
          <cell r="C213" t="str">
            <v>365260</v>
          </cell>
          <cell r="D213">
            <v>36571</v>
          </cell>
        </row>
        <row r="214">
          <cell r="C214" t="str">
            <v>365261</v>
          </cell>
          <cell r="D214">
            <v>36572</v>
          </cell>
        </row>
        <row r="215">
          <cell r="C215" t="str">
            <v>365262</v>
          </cell>
          <cell r="D215">
            <v>36573</v>
          </cell>
        </row>
        <row r="216">
          <cell r="C216" t="str">
            <v>365263</v>
          </cell>
          <cell r="D216">
            <v>36574</v>
          </cell>
        </row>
        <row r="217">
          <cell r="C217" t="str">
            <v>365264</v>
          </cell>
          <cell r="D217">
            <v>36577</v>
          </cell>
        </row>
        <row r="218">
          <cell r="C218" t="str">
            <v>365265</v>
          </cell>
          <cell r="D218">
            <v>36578</v>
          </cell>
        </row>
        <row r="219">
          <cell r="C219" t="str">
            <v>365266</v>
          </cell>
          <cell r="D219">
            <v>36565</v>
          </cell>
        </row>
        <row r="220">
          <cell r="C220" t="str">
            <v>365267</v>
          </cell>
          <cell r="D220">
            <v>36566</v>
          </cell>
        </row>
        <row r="221">
          <cell r="C221" t="str">
            <v>365268</v>
          </cell>
          <cell r="D221">
            <v>36567</v>
          </cell>
        </row>
        <row r="222">
          <cell r="C222" t="str">
            <v>365269</v>
          </cell>
          <cell r="D222">
            <v>36570</v>
          </cell>
        </row>
        <row r="223">
          <cell r="C223" t="str">
            <v>365570</v>
          </cell>
          <cell r="D223">
            <v>36601</v>
          </cell>
        </row>
        <row r="224">
          <cell r="C224" t="str">
            <v>365571</v>
          </cell>
          <cell r="D224">
            <v>36602</v>
          </cell>
        </row>
        <row r="225">
          <cell r="C225" t="str">
            <v>365572</v>
          </cell>
          <cell r="D225">
            <v>36605</v>
          </cell>
        </row>
        <row r="226">
          <cell r="C226" t="str">
            <v>365573</v>
          </cell>
          <cell r="D226">
            <v>36606</v>
          </cell>
        </row>
        <row r="227">
          <cell r="C227" t="str">
            <v>365574</v>
          </cell>
          <cell r="D227">
            <v>36607</v>
          </cell>
        </row>
        <row r="228">
          <cell r="C228" t="str">
            <v>365575</v>
          </cell>
          <cell r="D228">
            <v>36594</v>
          </cell>
        </row>
        <row r="229">
          <cell r="C229" t="str">
            <v>365576</v>
          </cell>
          <cell r="D229">
            <v>36595</v>
          </cell>
        </row>
        <row r="230">
          <cell r="C230" t="str">
            <v>365577</v>
          </cell>
          <cell r="D230">
            <v>36598</v>
          </cell>
        </row>
        <row r="231">
          <cell r="C231" t="str">
            <v>365578</v>
          </cell>
          <cell r="D231">
            <v>36599</v>
          </cell>
        </row>
        <row r="232">
          <cell r="C232" t="str">
            <v>365579</v>
          </cell>
          <cell r="D232">
            <v>36600</v>
          </cell>
        </row>
        <row r="233">
          <cell r="C233" t="str">
            <v>365860</v>
          </cell>
          <cell r="D233">
            <v>36635</v>
          </cell>
        </row>
        <row r="234">
          <cell r="C234" t="str">
            <v>365861</v>
          </cell>
          <cell r="D234">
            <v>36640</v>
          </cell>
        </row>
        <row r="235">
          <cell r="C235" t="str">
            <v>365862</v>
          </cell>
          <cell r="D235">
            <v>36641</v>
          </cell>
        </row>
        <row r="236">
          <cell r="C236" t="str">
            <v>365863</v>
          </cell>
          <cell r="D236">
            <v>36641</v>
          </cell>
        </row>
        <row r="237">
          <cell r="C237" t="str">
            <v>365864</v>
          </cell>
          <cell r="D237">
            <v>36627</v>
          </cell>
        </row>
        <row r="238">
          <cell r="C238" t="str">
            <v>365865</v>
          </cell>
          <cell r="D238">
            <v>36628</v>
          </cell>
        </row>
        <row r="239">
          <cell r="C239" t="str">
            <v>365866</v>
          </cell>
          <cell r="D239">
            <v>36629</v>
          </cell>
        </row>
        <row r="240">
          <cell r="C240" t="str">
            <v>365867</v>
          </cell>
          <cell r="D240">
            <v>36630</v>
          </cell>
        </row>
        <row r="241">
          <cell r="C241" t="str">
            <v>365868</v>
          </cell>
          <cell r="D241">
            <v>36633</v>
          </cell>
        </row>
        <row r="242">
          <cell r="C242" t="str">
            <v>365869</v>
          </cell>
          <cell r="D242">
            <v>36634</v>
          </cell>
        </row>
        <row r="243">
          <cell r="C243" t="str">
            <v>366170</v>
          </cell>
          <cell r="D243">
            <v>36665</v>
          </cell>
        </row>
        <row r="244">
          <cell r="C244" t="str">
            <v>366171</v>
          </cell>
          <cell r="D244">
            <v>36668</v>
          </cell>
        </row>
        <row r="245">
          <cell r="C245" t="str">
            <v>366172</v>
          </cell>
          <cell r="D245">
            <v>36669</v>
          </cell>
        </row>
        <row r="246">
          <cell r="C246" t="str">
            <v>366173</v>
          </cell>
          <cell r="D246">
            <v>36656</v>
          </cell>
        </row>
        <row r="247">
          <cell r="C247" t="str">
            <v>366174</v>
          </cell>
          <cell r="D247">
            <v>36657</v>
          </cell>
        </row>
        <row r="248">
          <cell r="C248" t="str">
            <v>366175</v>
          </cell>
          <cell r="D248">
            <v>36658</v>
          </cell>
        </row>
        <row r="249">
          <cell r="C249" t="str">
            <v>366176</v>
          </cell>
          <cell r="D249">
            <v>36661</v>
          </cell>
        </row>
        <row r="250">
          <cell r="C250" t="str">
            <v>366177</v>
          </cell>
          <cell r="D250">
            <v>36662</v>
          </cell>
        </row>
        <row r="251">
          <cell r="C251" t="str">
            <v>366178</v>
          </cell>
          <cell r="D251">
            <v>36663</v>
          </cell>
        </row>
        <row r="252">
          <cell r="C252" t="str">
            <v>366179</v>
          </cell>
          <cell r="D252">
            <v>36664</v>
          </cell>
        </row>
        <row r="253">
          <cell r="C253" t="str">
            <v>366470</v>
          </cell>
          <cell r="D253">
            <v>36698</v>
          </cell>
        </row>
        <row r="254">
          <cell r="C254" t="str">
            <v>366471</v>
          </cell>
          <cell r="D254">
            <v>36699</v>
          </cell>
        </row>
        <row r="255">
          <cell r="C255" t="str">
            <v>366472</v>
          </cell>
          <cell r="D255">
            <v>36686</v>
          </cell>
        </row>
        <row r="256">
          <cell r="C256" t="str">
            <v>366473</v>
          </cell>
          <cell r="D256">
            <v>36689</v>
          </cell>
        </row>
        <row r="257">
          <cell r="C257" t="str">
            <v>366474</v>
          </cell>
          <cell r="D257">
            <v>36690</v>
          </cell>
        </row>
        <row r="258">
          <cell r="C258" t="str">
            <v>366475</v>
          </cell>
          <cell r="D258">
            <v>36691</v>
          </cell>
        </row>
        <row r="259">
          <cell r="C259" t="str">
            <v>366476</v>
          </cell>
          <cell r="D259">
            <v>36692</v>
          </cell>
        </row>
        <row r="260">
          <cell r="C260" t="str">
            <v>366477</v>
          </cell>
          <cell r="D260">
            <v>36693</v>
          </cell>
        </row>
        <row r="261">
          <cell r="C261" t="str">
            <v>366478</v>
          </cell>
          <cell r="D261">
            <v>36696</v>
          </cell>
        </row>
        <row r="262">
          <cell r="C262" t="str">
            <v>366479</v>
          </cell>
          <cell r="D262">
            <v>36697</v>
          </cell>
        </row>
        <row r="263">
          <cell r="C263" t="str">
            <v>366780</v>
          </cell>
          <cell r="D263">
            <v>36731</v>
          </cell>
        </row>
        <row r="264">
          <cell r="C264" t="str">
            <v>366781</v>
          </cell>
          <cell r="D264">
            <v>36718</v>
          </cell>
        </row>
        <row r="265">
          <cell r="C265" t="str">
            <v>366782</v>
          </cell>
          <cell r="D265">
            <v>36719</v>
          </cell>
        </row>
        <row r="266">
          <cell r="C266" t="str">
            <v>366783</v>
          </cell>
          <cell r="D266">
            <v>36720</v>
          </cell>
        </row>
        <row r="267">
          <cell r="C267" t="str">
            <v>366784</v>
          </cell>
          <cell r="D267">
            <v>36721</v>
          </cell>
        </row>
        <row r="268">
          <cell r="C268" t="str">
            <v>366785</v>
          </cell>
          <cell r="D268">
            <v>36724</v>
          </cell>
        </row>
        <row r="269">
          <cell r="C269" t="str">
            <v>366786</v>
          </cell>
          <cell r="D269">
            <v>36725</v>
          </cell>
        </row>
        <row r="270">
          <cell r="C270" t="str">
            <v>366787</v>
          </cell>
          <cell r="D270">
            <v>36726</v>
          </cell>
        </row>
        <row r="271">
          <cell r="C271" t="str">
            <v>366788</v>
          </cell>
          <cell r="D271">
            <v>36727</v>
          </cell>
        </row>
        <row r="272">
          <cell r="C272" t="str">
            <v>366789</v>
          </cell>
          <cell r="D272">
            <v>36728</v>
          </cell>
        </row>
        <row r="273">
          <cell r="C273" t="str">
            <v>367080</v>
          </cell>
          <cell r="D273">
            <v>36747</v>
          </cell>
        </row>
        <row r="274">
          <cell r="C274" t="str">
            <v>367081</v>
          </cell>
          <cell r="D274">
            <v>36748</v>
          </cell>
        </row>
        <row r="275">
          <cell r="C275" t="str">
            <v>367082</v>
          </cell>
          <cell r="D275">
            <v>36749</v>
          </cell>
        </row>
        <row r="276">
          <cell r="C276" t="str">
            <v>367083</v>
          </cell>
          <cell r="D276">
            <v>36752</v>
          </cell>
        </row>
        <row r="277">
          <cell r="C277" t="str">
            <v>367084</v>
          </cell>
          <cell r="D277">
            <v>36753</v>
          </cell>
        </row>
        <row r="278">
          <cell r="C278" t="str">
            <v>367085</v>
          </cell>
          <cell r="D278">
            <v>36754</v>
          </cell>
        </row>
        <row r="279">
          <cell r="C279" t="str">
            <v>367086</v>
          </cell>
          <cell r="D279">
            <v>36755</v>
          </cell>
        </row>
        <row r="280">
          <cell r="C280" t="str">
            <v>367087</v>
          </cell>
          <cell r="D280">
            <v>36756</v>
          </cell>
        </row>
        <row r="281">
          <cell r="C281" t="str">
            <v>367088</v>
          </cell>
          <cell r="D281">
            <v>36759</v>
          </cell>
        </row>
        <row r="282">
          <cell r="C282" t="str">
            <v>367089</v>
          </cell>
          <cell r="D282">
            <v>36760</v>
          </cell>
        </row>
        <row r="283">
          <cell r="C283" t="str">
            <v>367390</v>
          </cell>
          <cell r="D283">
            <v>36781</v>
          </cell>
        </row>
        <row r="284">
          <cell r="C284" t="str">
            <v>367391</v>
          </cell>
          <cell r="D284">
            <v>36782</v>
          </cell>
        </row>
        <row r="285">
          <cell r="C285" t="str">
            <v>367392</v>
          </cell>
          <cell r="D285">
            <v>36783</v>
          </cell>
        </row>
        <row r="286">
          <cell r="C286" t="str">
            <v>367393</v>
          </cell>
          <cell r="D286">
            <v>36784</v>
          </cell>
        </row>
        <row r="287">
          <cell r="C287" t="str">
            <v>367394</v>
          </cell>
          <cell r="D287">
            <v>36787</v>
          </cell>
        </row>
        <row r="288">
          <cell r="C288" t="str">
            <v>367395</v>
          </cell>
          <cell r="D288">
            <v>36788</v>
          </cell>
        </row>
        <row r="289">
          <cell r="C289" t="str">
            <v>367396</v>
          </cell>
          <cell r="D289">
            <v>36789</v>
          </cell>
        </row>
        <row r="290">
          <cell r="C290" t="str">
            <v>367397</v>
          </cell>
          <cell r="D290">
            <v>36790</v>
          </cell>
        </row>
        <row r="291">
          <cell r="C291" t="str">
            <v>367398</v>
          </cell>
          <cell r="D291">
            <v>36791</v>
          </cell>
        </row>
        <row r="292">
          <cell r="C292" t="str">
            <v>367399</v>
          </cell>
          <cell r="D292">
            <v>36780</v>
          </cell>
        </row>
        <row r="293">
          <cell r="C293" t="str">
            <v>367700</v>
          </cell>
          <cell r="D293">
            <v>36811</v>
          </cell>
        </row>
        <row r="294">
          <cell r="C294" t="str">
            <v>367701</v>
          </cell>
          <cell r="D294">
            <v>36812</v>
          </cell>
        </row>
        <row r="295">
          <cell r="C295" t="str">
            <v>367702</v>
          </cell>
          <cell r="D295">
            <v>36815</v>
          </cell>
        </row>
        <row r="296">
          <cell r="C296" t="str">
            <v>367703</v>
          </cell>
          <cell r="D296">
            <v>36816</v>
          </cell>
        </row>
        <row r="297">
          <cell r="C297" t="str">
            <v>367704</v>
          </cell>
          <cell r="D297">
            <v>36817</v>
          </cell>
        </row>
        <row r="298">
          <cell r="C298" t="str">
            <v>367705</v>
          </cell>
          <cell r="D298">
            <v>36575</v>
          </cell>
        </row>
        <row r="299">
          <cell r="C299" t="str">
            <v>367706</v>
          </cell>
          <cell r="D299">
            <v>36819</v>
          </cell>
        </row>
        <row r="300">
          <cell r="C300" t="str">
            <v>367707</v>
          </cell>
          <cell r="D300">
            <v>36822</v>
          </cell>
        </row>
        <row r="301">
          <cell r="C301" t="str">
            <v>367708</v>
          </cell>
          <cell r="D301">
            <v>36809</v>
          </cell>
        </row>
        <row r="302">
          <cell r="C302" t="str">
            <v>367709</v>
          </cell>
          <cell r="D302">
            <v>36810</v>
          </cell>
        </row>
        <row r="303">
          <cell r="C303" t="str">
            <v>368000</v>
          </cell>
          <cell r="D303">
            <v>36845</v>
          </cell>
        </row>
        <row r="304">
          <cell r="C304" t="str">
            <v>368001</v>
          </cell>
          <cell r="D304">
            <v>36846</v>
          </cell>
        </row>
        <row r="305">
          <cell r="C305" t="str">
            <v>368002</v>
          </cell>
          <cell r="D305">
            <v>36847</v>
          </cell>
        </row>
        <row r="306">
          <cell r="C306" t="str">
            <v>368003</v>
          </cell>
          <cell r="D306">
            <v>36850</v>
          </cell>
        </row>
        <row r="307">
          <cell r="C307" t="str">
            <v>368004</v>
          </cell>
          <cell r="D307">
            <v>36851</v>
          </cell>
        </row>
        <row r="308">
          <cell r="C308" t="str">
            <v>368005</v>
          </cell>
          <cell r="D308">
            <v>36852</v>
          </cell>
        </row>
        <row r="309">
          <cell r="C309" t="str">
            <v>368006</v>
          </cell>
          <cell r="D309">
            <v>36853</v>
          </cell>
        </row>
        <row r="310">
          <cell r="C310" t="str">
            <v>368007</v>
          </cell>
          <cell r="D310">
            <v>36840</v>
          </cell>
        </row>
        <row r="311">
          <cell r="C311" t="str">
            <v>368008</v>
          </cell>
          <cell r="D311">
            <v>36843</v>
          </cell>
        </row>
        <row r="312">
          <cell r="C312" t="str">
            <v>368009</v>
          </cell>
          <cell r="D312">
            <v>36844</v>
          </cell>
        </row>
        <row r="313">
          <cell r="C313" t="str">
            <v>368310</v>
          </cell>
          <cell r="D313">
            <v>36878</v>
          </cell>
        </row>
        <row r="314">
          <cell r="C314" t="str">
            <v>368311</v>
          </cell>
          <cell r="D314">
            <v>36879</v>
          </cell>
        </row>
        <row r="315">
          <cell r="C315" t="str">
            <v>368312</v>
          </cell>
          <cell r="D315">
            <v>36880</v>
          </cell>
        </row>
        <row r="316">
          <cell r="C316" t="str">
            <v>368313</v>
          </cell>
          <cell r="D316">
            <v>36881</v>
          </cell>
        </row>
        <row r="317">
          <cell r="C317" t="str">
            <v>368314</v>
          </cell>
          <cell r="D317">
            <v>36882</v>
          </cell>
        </row>
        <row r="318">
          <cell r="C318" t="str">
            <v>368315</v>
          </cell>
          <cell r="D318">
            <v>36886</v>
          </cell>
        </row>
        <row r="319">
          <cell r="C319" t="str">
            <v>368316</v>
          </cell>
          <cell r="D319">
            <v>36872</v>
          </cell>
        </row>
        <row r="320">
          <cell r="C320" t="str">
            <v>368317</v>
          </cell>
          <cell r="D320">
            <v>36873</v>
          </cell>
        </row>
        <row r="321">
          <cell r="C321" t="str">
            <v>368318</v>
          </cell>
          <cell r="D321">
            <v>36874</v>
          </cell>
        </row>
        <row r="322">
          <cell r="C322" t="str">
            <v>368319</v>
          </cell>
          <cell r="D322">
            <v>36875</v>
          </cell>
        </row>
        <row r="323">
          <cell r="C323" t="str">
            <v>368610</v>
          </cell>
          <cell r="D323">
            <v>36908</v>
          </cell>
        </row>
        <row r="324">
          <cell r="C324" t="str">
            <v>368611</v>
          </cell>
          <cell r="D324">
            <v>36909</v>
          </cell>
        </row>
        <row r="325">
          <cell r="C325" t="str">
            <v>368612</v>
          </cell>
          <cell r="D325">
            <v>36910</v>
          </cell>
        </row>
        <row r="326">
          <cell r="C326" t="str">
            <v>368613</v>
          </cell>
          <cell r="D326">
            <v>36913</v>
          </cell>
        </row>
        <row r="327">
          <cell r="C327" t="str">
            <v>368614</v>
          </cell>
          <cell r="D327">
            <v>36914</v>
          </cell>
        </row>
        <row r="328">
          <cell r="C328" t="str">
            <v>368615</v>
          </cell>
          <cell r="D328">
            <v>36901</v>
          </cell>
        </row>
        <row r="329">
          <cell r="C329" t="str">
            <v>368616</v>
          </cell>
          <cell r="D329">
            <v>36902</v>
          </cell>
        </row>
        <row r="330">
          <cell r="C330" t="str">
            <v>368617</v>
          </cell>
          <cell r="D330">
            <v>36903</v>
          </cell>
        </row>
        <row r="331">
          <cell r="C331" t="str">
            <v>368618</v>
          </cell>
          <cell r="D331">
            <v>36906</v>
          </cell>
        </row>
        <row r="332">
          <cell r="C332" t="str">
            <v>368619</v>
          </cell>
          <cell r="D332">
            <v>36907</v>
          </cell>
        </row>
        <row r="333">
          <cell r="C333" t="str">
            <v>368920</v>
          </cell>
          <cell r="D333">
            <v>36941</v>
          </cell>
        </row>
        <row r="334">
          <cell r="C334" t="str">
            <v>368921</v>
          </cell>
          <cell r="D334">
            <v>36942</v>
          </cell>
        </row>
        <row r="335">
          <cell r="C335" t="str">
            <v>368922</v>
          </cell>
          <cell r="D335">
            <v>36943</v>
          </cell>
        </row>
        <row r="336">
          <cell r="C336" t="str">
            <v>368923</v>
          </cell>
          <cell r="D336">
            <v>36972</v>
          </cell>
        </row>
        <row r="337">
          <cell r="C337" t="str">
            <v>368924</v>
          </cell>
          <cell r="D337">
            <v>36931</v>
          </cell>
        </row>
        <row r="338">
          <cell r="C338" t="str">
            <v>368925</v>
          </cell>
          <cell r="D338">
            <v>36934</v>
          </cell>
        </row>
        <row r="339">
          <cell r="C339" t="str">
            <v>368926</v>
          </cell>
          <cell r="D339">
            <v>36935</v>
          </cell>
        </row>
        <row r="340">
          <cell r="C340" t="str">
            <v>368927</v>
          </cell>
          <cell r="D340">
            <v>36936</v>
          </cell>
        </row>
        <row r="341">
          <cell r="C341" t="str">
            <v>368928</v>
          </cell>
          <cell r="D341">
            <v>36937</v>
          </cell>
        </row>
        <row r="342">
          <cell r="C342" t="str">
            <v>368929</v>
          </cell>
          <cell r="D342">
            <v>36938</v>
          </cell>
        </row>
        <row r="343">
          <cell r="C343" t="str">
            <v>369230</v>
          </cell>
          <cell r="D343">
            <v>36970</v>
          </cell>
        </row>
        <row r="344">
          <cell r="C344" t="str">
            <v>369231</v>
          </cell>
          <cell r="D344">
            <v>36971</v>
          </cell>
        </row>
        <row r="345">
          <cell r="C345" t="str">
            <v>369232</v>
          </cell>
          <cell r="D345">
            <v>36972</v>
          </cell>
        </row>
        <row r="346">
          <cell r="C346" t="str">
            <v>369233</v>
          </cell>
          <cell r="D346">
            <v>36959</v>
          </cell>
        </row>
        <row r="347">
          <cell r="C347" t="str">
            <v>369234</v>
          </cell>
          <cell r="D347">
            <v>36962</v>
          </cell>
        </row>
        <row r="348">
          <cell r="C348" t="str">
            <v>369235</v>
          </cell>
          <cell r="D348">
            <v>36963</v>
          </cell>
        </row>
        <row r="349">
          <cell r="C349" t="str">
            <v>369236</v>
          </cell>
          <cell r="D349">
            <v>36964</v>
          </cell>
        </row>
        <row r="350">
          <cell r="C350" t="str">
            <v>369237</v>
          </cell>
          <cell r="D350">
            <v>36965</v>
          </cell>
        </row>
        <row r="351">
          <cell r="C351" t="str">
            <v>369238</v>
          </cell>
          <cell r="D351">
            <v>36966</v>
          </cell>
        </row>
        <row r="352">
          <cell r="C352" t="str">
            <v>369239</v>
          </cell>
          <cell r="D352">
            <v>36969</v>
          </cell>
        </row>
        <row r="353">
          <cell r="C353" t="str">
            <v>369510</v>
          </cell>
          <cell r="D353">
            <v>37005</v>
          </cell>
        </row>
        <row r="354">
          <cell r="C354" t="str">
            <v>369511</v>
          </cell>
          <cell r="D354">
            <v>37006</v>
          </cell>
        </row>
        <row r="355">
          <cell r="C355" t="str">
            <v>369512</v>
          </cell>
          <cell r="D355">
            <v>36991</v>
          </cell>
        </row>
        <row r="356">
          <cell r="C356" t="str">
            <v>369513</v>
          </cell>
          <cell r="D356">
            <v>36992</v>
          </cell>
        </row>
        <row r="357">
          <cell r="C357" t="str">
            <v>369514</v>
          </cell>
          <cell r="D357">
            <v>36997</v>
          </cell>
        </row>
        <row r="358">
          <cell r="C358" t="str">
            <v>369515</v>
          </cell>
          <cell r="D358">
            <v>36998</v>
          </cell>
        </row>
        <row r="359">
          <cell r="C359" t="str">
            <v>369516</v>
          </cell>
          <cell r="D359">
            <v>36999</v>
          </cell>
        </row>
        <row r="360">
          <cell r="C360" t="str">
            <v>369517</v>
          </cell>
          <cell r="D360">
            <v>37000</v>
          </cell>
        </row>
        <row r="361">
          <cell r="C361" t="str">
            <v>369518</v>
          </cell>
          <cell r="D361">
            <v>37001</v>
          </cell>
        </row>
        <row r="362">
          <cell r="C362" t="str">
            <v>369519</v>
          </cell>
          <cell r="D362">
            <v>37004</v>
          </cell>
        </row>
        <row r="363">
          <cell r="C363" t="str">
            <v>369820</v>
          </cell>
          <cell r="D363">
            <v>37034</v>
          </cell>
        </row>
        <row r="364">
          <cell r="C364" t="str">
            <v>369821</v>
          </cell>
          <cell r="D364">
            <v>37021</v>
          </cell>
        </row>
        <row r="365">
          <cell r="C365" t="str">
            <v>369822</v>
          </cell>
          <cell r="D365">
            <v>37022</v>
          </cell>
        </row>
        <row r="366">
          <cell r="C366" t="str">
            <v>369823</v>
          </cell>
          <cell r="D366">
            <v>37025</v>
          </cell>
        </row>
        <row r="367">
          <cell r="C367" t="str">
            <v>369824</v>
          </cell>
          <cell r="D367">
            <v>37026</v>
          </cell>
        </row>
        <row r="368">
          <cell r="C368" t="str">
            <v>369825</v>
          </cell>
          <cell r="D368">
            <v>37027</v>
          </cell>
        </row>
        <row r="369">
          <cell r="C369" t="str">
            <v>369826</v>
          </cell>
          <cell r="D369">
            <v>37028</v>
          </cell>
        </row>
        <row r="370">
          <cell r="C370" t="str">
            <v>369827</v>
          </cell>
          <cell r="D370">
            <v>37029</v>
          </cell>
        </row>
        <row r="371">
          <cell r="C371" t="str">
            <v>369828</v>
          </cell>
          <cell r="D371">
            <v>37032</v>
          </cell>
        </row>
        <row r="372">
          <cell r="C372" t="str">
            <v>369829</v>
          </cell>
          <cell r="D372">
            <v>37033</v>
          </cell>
        </row>
        <row r="373">
          <cell r="C373" t="str">
            <v>370120</v>
          </cell>
          <cell r="D373">
            <v>37053</v>
          </cell>
        </row>
        <row r="374">
          <cell r="C374" t="str">
            <v>370121</v>
          </cell>
          <cell r="D374">
            <v>37054</v>
          </cell>
        </row>
        <row r="375">
          <cell r="C375" t="str">
            <v>370122</v>
          </cell>
          <cell r="D375">
            <v>37055</v>
          </cell>
        </row>
        <row r="376">
          <cell r="C376" t="str">
            <v>370123</v>
          </cell>
          <cell r="D376">
            <v>37056</v>
          </cell>
        </row>
        <row r="377">
          <cell r="C377" t="str">
            <v>370124</v>
          </cell>
          <cell r="D377">
            <v>37057</v>
          </cell>
        </row>
        <row r="378">
          <cell r="C378" t="str">
            <v>370125</v>
          </cell>
          <cell r="D378">
            <v>37060</v>
          </cell>
        </row>
        <row r="379">
          <cell r="C379" t="str">
            <v>370126</v>
          </cell>
          <cell r="D379">
            <v>37061</v>
          </cell>
        </row>
        <row r="380">
          <cell r="C380" t="str">
            <v>370127</v>
          </cell>
          <cell r="D380">
            <v>37062</v>
          </cell>
        </row>
        <row r="381">
          <cell r="C381" t="str">
            <v>370128</v>
          </cell>
          <cell r="D381">
            <v>37063</v>
          </cell>
        </row>
        <row r="382">
          <cell r="C382" t="str">
            <v>370129</v>
          </cell>
          <cell r="D382">
            <v>37064</v>
          </cell>
        </row>
        <row r="383">
          <cell r="C383" t="str">
            <v>370430</v>
          </cell>
          <cell r="D383">
            <v>37083</v>
          </cell>
        </row>
        <row r="384">
          <cell r="C384" t="str">
            <v>370431</v>
          </cell>
          <cell r="D384">
            <v>37084</v>
          </cell>
        </row>
        <row r="385">
          <cell r="C385" t="str">
            <v>370432</v>
          </cell>
          <cell r="D385">
            <v>37085</v>
          </cell>
        </row>
        <row r="386">
          <cell r="C386" t="str">
            <v>370433</v>
          </cell>
          <cell r="D386">
            <v>37088</v>
          </cell>
        </row>
        <row r="387">
          <cell r="C387" t="str">
            <v>370434</v>
          </cell>
          <cell r="D387">
            <v>37089</v>
          </cell>
        </row>
        <row r="388">
          <cell r="C388" t="str">
            <v>370435</v>
          </cell>
          <cell r="D388">
            <v>37090</v>
          </cell>
        </row>
        <row r="389">
          <cell r="C389" t="str">
            <v>370436</v>
          </cell>
          <cell r="D389">
            <v>37091</v>
          </cell>
        </row>
        <row r="390">
          <cell r="C390" t="str">
            <v>370437</v>
          </cell>
          <cell r="D390">
            <v>37092</v>
          </cell>
        </row>
        <row r="391">
          <cell r="C391" t="str">
            <v>370438</v>
          </cell>
          <cell r="D391">
            <v>37095</v>
          </cell>
        </row>
        <row r="392">
          <cell r="C392" t="str">
            <v>370439</v>
          </cell>
          <cell r="D392">
            <v>37082</v>
          </cell>
        </row>
        <row r="393">
          <cell r="C393" t="str">
            <v>370730</v>
          </cell>
          <cell r="D393">
            <v>37116</v>
          </cell>
        </row>
        <row r="394">
          <cell r="C394" t="str">
            <v>370731</v>
          </cell>
          <cell r="D394">
            <v>37117</v>
          </cell>
        </row>
        <row r="395">
          <cell r="C395" t="str">
            <v>370732</v>
          </cell>
          <cell r="D395">
            <v>37118</v>
          </cell>
        </row>
        <row r="396">
          <cell r="C396" t="str">
            <v>370733</v>
          </cell>
          <cell r="D396">
            <v>37119</v>
          </cell>
        </row>
        <row r="397">
          <cell r="C397" t="str">
            <v>370734</v>
          </cell>
          <cell r="D397">
            <v>37120</v>
          </cell>
        </row>
        <row r="398">
          <cell r="C398" t="str">
            <v>370735</v>
          </cell>
          <cell r="D398">
            <v>37123</v>
          </cell>
        </row>
        <row r="399">
          <cell r="C399" t="str">
            <v>370736</v>
          </cell>
          <cell r="D399">
            <v>37124</v>
          </cell>
        </row>
        <row r="400">
          <cell r="C400" t="str">
            <v>370737</v>
          </cell>
          <cell r="D400">
            <v>37125</v>
          </cell>
        </row>
        <row r="401">
          <cell r="C401" t="str">
            <v>370738</v>
          </cell>
          <cell r="D401">
            <v>37112</v>
          </cell>
        </row>
        <row r="402">
          <cell r="C402" t="str">
            <v>370739</v>
          </cell>
          <cell r="D402">
            <v>37113</v>
          </cell>
        </row>
        <row r="403">
          <cell r="C403" t="str">
            <v>371040</v>
          </cell>
          <cell r="D403">
            <v>37148</v>
          </cell>
        </row>
        <row r="404">
          <cell r="C404" t="str">
            <v>371041</v>
          </cell>
          <cell r="D404">
            <v>37151</v>
          </cell>
        </row>
        <row r="405">
          <cell r="C405" t="str">
            <v>371042</v>
          </cell>
          <cell r="D405">
            <v>37152</v>
          </cell>
        </row>
        <row r="406">
          <cell r="C406" t="str">
            <v>371043</v>
          </cell>
          <cell r="D406">
            <v>37153</v>
          </cell>
        </row>
        <row r="407">
          <cell r="C407" t="str">
            <v>371044</v>
          </cell>
          <cell r="D407">
            <v>37154</v>
          </cell>
        </row>
        <row r="408">
          <cell r="C408" t="str">
            <v>371045</v>
          </cell>
          <cell r="D408">
            <v>37155</v>
          </cell>
        </row>
        <row r="409">
          <cell r="C409" t="str">
            <v>371046</v>
          </cell>
          <cell r="D409">
            <v>37158</v>
          </cell>
        </row>
        <row r="410">
          <cell r="C410" t="str">
            <v>371047</v>
          </cell>
          <cell r="D410">
            <v>37145</v>
          </cell>
        </row>
        <row r="411">
          <cell r="C411" t="str">
            <v>371048</v>
          </cell>
          <cell r="D411">
            <v>37146</v>
          </cell>
        </row>
        <row r="412">
          <cell r="C412" t="str">
            <v>371049</v>
          </cell>
          <cell r="D412">
            <v>37147</v>
          </cell>
        </row>
        <row r="413">
          <cell r="C413" t="str">
            <v>371350</v>
          </cell>
          <cell r="D413">
            <v>37180</v>
          </cell>
        </row>
        <row r="414">
          <cell r="C414" t="str">
            <v>371351</v>
          </cell>
          <cell r="D414">
            <v>37181</v>
          </cell>
        </row>
        <row r="415">
          <cell r="C415" t="str">
            <v>371352</v>
          </cell>
          <cell r="D415">
            <v>37182</v>
          </cell>
        </row>
        <row r="416">
          <cell r="C416" t="str">
            <v>371353</v>
          </cell>
          <cell r="D416">
            <v>37183</v>
          </cell>
        </row>
        <row r="417">
          <cell r="C417" t="str">
            <v>371354</v>
          </cell>
          <cell r="D417">
            <v>37186</v>
          </cell>
        </row>
        <row r="418">
          <cell r="C418" t="str">
            <v>371355</v>
          </cell>
          <cell r="D418">
            <v>37187</v>
          </cell>
        </row>
        <row r="419">
          <cell r="C419" t="str">
            <v>371356</v>
          </cell>
          <cell r="D419">
            <v>37174</v>
          </cell>
        </row>
        <row r="420">
          <cell r="C420" t="str">
            <v>371357</v>
          </cell>
          <cell r="D420">
            <v>37175</v>
          </cell>
        </row>
        <row r="421">
          <cell r="C421" t="str">
            <v>371358</v>
          </cell>
          <cell r="D421">
            <v>37176</v>
          </cell>
        </row>
        <row r="422">
          <cell r="C422" t="str">
            <v>371359</v>
          </cell>
          <cell r="D422">
            <v>37179</v>
          </cell>
        </row>
        <row r="423">
          <cell r="C423" t="str">
            <v>371650</v>
          </cell>
          <cell r="D423">
            <v>37214</v>
          </cell>
        </row>
        <row r="424">
          <cell r="C424" t="str">
            <v>371651</v>
          </cell>
          <cell r="D424">
            <v>37215</v>
          </cell>
        </row>
        <row r="425">
          <cell r="C425" t="str">
            <v>371652</v>
          </cell>
          <cell r="D425">
            <v>37216</v>
          </cell>
        </row>
        <row r="426">
          <cell r="C426" t="str">
            <v>371653</v>
          </cell>
          <cell r="D426">
            <v>37217</v>
          </cell>
        </row>
        <row r="427">
          <cell r="C427" t="str">
            <v>371654</v>
          </cell>
          <cell r="D427">
            <v>37218</v>
          </cell>
        </row>
        <row r="428">
          <cell r="C428" t="str">
            <v>371655</v>
          </cell>
          <cell r="D428">
            <v>37207</v>
          </cell>
        </row>
        <row r="429">
          <cell r="C429" t="str">
            <v>371656</v>
          </cell>
          <cell r="D429">
            <v>37208</v>
          </cell>
        </row>
        <row r="430">
          <cell r="C430" t="str">
            <v>371657</v>
          </cell>
          <cell r="D430">
            <v>37209</v>
          </cell>
        </row>
        <row r="431">
          <cell r="C431" t="str">
            <v>371658</v>
          </cell>
          <cell r="D431">
            <v>37210</v>
          </cell>
        </row>
        <row r="432">
          <cell r="C432" t="str">
            <v>371659</v>
          </cell>
          <cell r="D432">
            <v>37211</v>
          </cell>
        </row>
        <row r="433">
          <cell r="C433" t="str">
            <v>371960</v>
          </cell>
          <cell r="D433">
            <v>37244</v>
          </cell>
        </row>
        <row r="434">
          <cell r="C434" t="str">
            <v>371961</v>
          </cell>
          <cell r="D434">
            <v>37245</v>
          </cell>
        </row>
        <row r="435">
          <cell r="C435" t="str">
            <v>371962</v>
          </cell>
          <cell r="D435">
            <v>37246</v>
          </cell>
        </row>
        <row r="436">
          <cell r="C436" t="str">
            <v>371963</v>
          </cell>
          <cell r="D436">
            <v>37249</v>
          </cell>
        </row>
        <row r="437">
          <cell r="C437" t="str">
            <v>371964</v>
          </cell>
          <cell r="D437">
            <v>37236</v>
          </cell>
        </row>
        <row r="438">
          <cell r="C438" t="str">
            <v>371965</v>
          </cell>
          <cell r="D438">
            <v>37237</v>
          </cell>
        </row>
        <row r="439">
          <cell r="C439" t="str">
            <v>371966</v>
          </cell>
          <cell r="D439">
            <v>37238</v>
          </cell>
        </row>
        <row r="440">
          <cell r="C440" t="str">
            <v>371967</v>
          </cell>
          <cell r="D440">
            <v>37239</v>
          </cell>
        </row>
        <row r="441">
          <cell r="C441" t="str">
            <v>371968</v>
          </cell>
          <cell r="D441">
            <v>37242</v>
          </cell>
        </row>
        <row r="442">
          <cell r="C442" t="str">
            <v>371969</v>
          </cell>
          <cell r="D442">
            <v>37243</v>
          </cell>
        </row>
        <row r="443">
          <cell r="C443" t="str">
            <v>372260</v>
          </cell>
          <cell r="D443">
            <v>37277</v>
          </cell>
        </row>
        <row r="444">
          <cell r="C444" t="str">
            <v>372261</v>
          </cell>
          <cell r="D444">
            <v>37278</v>
          </cell>
        </row>
        <row r="445">
          <cell r="C445" t="str">
            <v>372262</v>
          </cell>
          <cell r="D445">
            <v>37279</v>
          </cell>
        </row>
        <row r="446">
          <cell r="C446" t="str">
            <v>372263</v>
          </cell>
          <cell r="D446">
            <v>37266</v>
          </cell>
        </row>
        <row r="447">
          <cell r="C447" t="str">
            <v>372264</v>
          </cell>
          <cell r="D447">
            <v>37267</v>
          </cell>
        </row>
        <row r="448">
          <cell r="C448" t="str">
            <v>372265</v>
          </cell>
          <cell r="D448">
            <v>37270</v>
          </cell>
        </row>
        <row r="449">
          <cell r="C449" t="str">
            <v>372266</v>
          </cell>
          <cell r="D449">
            <v>37271</v>
          </cell>
        </row>
        <row r="450">
          <cell r="C450" t="str">
            <v>372267</v>
          </cell>
          <cell r="D450">
            <v>37272</v>
          </cell>
        </row>
        <row r="451">
          <cell r="C451" t="str">
            <v>372268</v>
          </cell>
          <cell r="D451">
            <v>37273</v>
          </cell>
        </row>
        <row r="452">
          <cell r="C452" t="str">
            <v>372269</v>
          </cell>
          <cell r="D452">
            <v>37274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persons/person.xml><?xml version="1.0" encoding="utf-8"?>
<personList xmlns="http://schemas.microsoft.com/office/spreadsheetml/2018/threadedcomments" xmlns:x="http://schemas.openxmlformats.org/spreadsheetml/2006/main">
  <person displayName="Ohashi Yusa Jaime" id="{72886E6D-4D97-4FF5-B1A3-DEF051188516}" userId="S::JOHASHI@sunat.gob.pe::143035eb-8117-4d4b-ac0a-02f7b8d064d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chemie.fu-berlin.de/diverse/doc/ISO_3166.html" TargetMode="External"/><Relationship Id="rId2" Type="http://schemas.openxmlformats.org/officeDocument/2006/relationships/hyperlink" Target="http://webinei.inei.gob.pe:8080/sisconcode/proyecto/index.htm?proyectoTitulo=UBIGEO&amp;proyectoId=3" TargetMode="External"/><Relationship Id="rId1" Type="http://schemas.openxmlformats.org/officeDocument/2006/relationships/hyperlink" Target="http://www.iso.org/iso/home/standards/currency_codes.htm" TargetMode="External"/><Relationship Id="rId5" Type="http://schemas.openxmlformats.org/officeDocument/2006/relationships/hyperlink" Target="https://www.unece.org/fileadmin/DAM/uncefact/recommendations/rec20/rec20_Rev13e_2017.xls" TargetMode="External"/><Relationship Id="rId4" Type="http://schemas.openxmlformats.org/officeDocument/2006/relationships/hyperlink" Target="https://www.unspsc.org/codeset-downloads/productid/28/createdbyuser/3?txtsea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5BE36-F31B-4386-A636-4545F0A4C720}">
  <dimension ref="A1:J78"/>
  <sheetViews>
    <sheetView topLeftCell="A3" zoomScale="115" zoomScaleNormal="115" workbookViewId="0">
      <selection activeCell="B6" sqref="B6"/>
    </sheetView>
  </sheetViews>
  <sheetFormatPr baseColWidth="10" defaultColWidth="0" defaultRowHeight="15" zeroHeight="1" x14ac:dyDescent="0.25"/>
  <cols>
    <col min="1" max="1" width="2.5703125" customWidth="1"/>
    <col min="2" max="2" width="50.140625" customWidth="1"/>
    <col min="3" max="3" width="8.140625" bestFit="1" customWidth="1"/>
    <col min="4" max="4" width="15.85546875" customWidth="1"/>
    <col min="5" max="5" width="8.5703125" bestFit="1" customWidth="1"/>
    <col min="6" max="6" width="46.140625" customWidth="1"/>
    <col min="7" max="7" width="2.5703125" customWidth="1"/>
    <col min="8" max="10" width="0" hidden="1" customWidth="1"/>
    <col min="11" max="16384" width="11.42578125" hidden="1"/>
  </cols>
  <sheetData>
    <row r="1" spans="1:7" ht="12" customHeight="1" thickBot="1" x14ac:dyDescent="0.3">
      <c r="A1" s="13"/>
      <c r="B1" s="13"/>
      <c r="C1" s="13"/>
      <c r="D1" s="13"/>
      <c r="E1" s="13"/>
      <c r="F1" s="13"/>
      <c r="G1" s="13"/>
    </row>
    <row r="2" spans="1:7" ht="24" customHeight="1" x14ac:dyDescent="0.25">
      <c r="A2" s="13"/>
      <c r="B2" s="173" t="s">
        <v>646</v>
      </c>
      <c r="C2" s="174" t="s">
        <v>645</v>
      </c>
      <c r="D2" s="174" t="s">
        <v>4128</v>
      </c>
      <c r="E2" s="174" t="s">
        <v>644</v>
      </c>
      <c r="F2" s="173" t="s">
        <v>4746</v>
      </c>
      <c r="G2" s="13"/>
    </row>
    <row r="3" spans="1:7" ht="24" x14ac:dyDescent="0.25">
      <c r="A3" s="408"/>
      <c r="B3" s="175" t="s">
        <v>4101</v>
      </c>
      <c r="C3" s="176" t="s">
        <v>276</v>
      </c>
      <c r="D3" s="176" t="s">
        <v>4480</v>
      </c>
      <c r="E3" s="177" t="s">
        <v>818</v>
      </c>
      <c r="F3" s="175" t="str">
        <f>VLOOKUP(E3,'Errores Cod-Descripcion'!$A$2:$B$1671,2,)</f>
        <v>El sistema no puede responder su solicitud. Intente nuevamente o comuníquese con su Administrador</v>
      </c>
      <c r="G3" s="13"/>
    </row>
    <row r="4" spans="1:7" ht="36" x14ac:dyDescent="0.25">
      <c r="A4" s="408"/>
      <c r="B4" s="175" t="s">
        <v>4686</v>
      </c>
      <c r="C4" s="176" t="s">
        <v>276</v>
      </c>
      <c r="D4" s="176" t="s">
        <v>4480</v>
      </c>
      <c r="E4" s="419" t="s">
        <v>836</v>
      </c>
      <c r="F4" s="175" t="str">
        <f>VLOOKUP(E4,'Errores Cod-Descripcion'!$A$2:$B$1671,2,)</f>
        <v>No tiene el perfil para enviar comprobantes electronicos</v>
      </c>
      <c r="G4" s="13"/>
    </row>
    <row r="5" spans="1:7" ht="117.75" customHeight="1" x14ac:dyDescent="0.25">
      <c r="A5" s="408"/>
      <c r="B5" s="175" t="s">
        <v>4485</v>
      </c>
      <c r="C5" s="176" t="s">
        <v>276</v>
      </c>
      <c r="D5" s="176" t="s">
        <v>4484</v>
      </c>
      <c r="E5" s="177" t="s">
        <v>866</v>
      </c>
      <c r="F5" s="175" t="str">
        <f>VLOOKUP(E5,'Errores Cod-Descripcion'!$A$2:$B$1671,2,)</f>
        <v>El nombre del archivo ZIP es incorrecto</v>
      </c>
      <c r="G5" s="13"/>
    </row>
    <row r="6" spans="1:7" ht="68.25" customHeight="1" x14ac:dyDescent="0.25">
      <c r="A6" s="408"/>
      <c r="B6" s="175" t="s">
        <v>4482</v>
      </c>
      <c r="C6" s="176" t="s">
        <v>276</v>
      </c>
      <c r="D6" s="176" t="s">
        <v>4481</v>
      </c>
      <c r="E6" s="177" t="s">
        <v>866</v>
      </c>
      <c r="F6" s="175" t="str">
        <f>VLOOKUP(E6,'Errores Cod-Descripcion'!$A$2:$B$1671,2,)</f>
        <v>El nombre del archivo ZIP es incorrecto</v>
      </c>
      <c r="G6" s="13"/>
    </row>
    <row r="7" spans="1:7" ht="68.25" customHeight="1" x14ac:dyDescent="0.25">
      <c r="A7" s="408"/>
      <c r="B7" s="175" t="s">
        <v>4681</v>
      </c>
      <c r="C7" s="176" t="s">
        <v>276</v>
      </c>
      <c r="D7" s="176" t="s">
        <v>4481</v>
      </c>
      <c r="E7" s="419" t="s">
        <v>882</v>
      </c>
      <c r="F7" s="175" t="str">
        <f>VLOOKUP(E7,'Errores Cod-Descripcion'!$A$2:$B$1671,2,)</f>
        <v>El nombre del archivo XML es incorrecto</v>
      </c>
      <c r="G7" s="13"/>
    </row>
    <row r="8" spans="1:7" ht="68.25" customHeight="1" x14ac:dyDescent="0.25">
      <c r="A8" s="408"/>
      <c r="B8" s="175" t="s">
        <v>4680</v>
      </c>
      <c r="C8" s="176" t="s">
        <v>276</v>
      </c>
      <c r="D8" s="176" t="s">
        <v>4483</v>
      </c>
      <c r="E8" s="419" t="s">
        <v>882</v>
      </c>
      <c r="F8" s="175" t="str">
        <f>VLOOKUP(E8,'Errores Cod-Descripcion'!$A$2:$B$1671,2,)</f>
        <v>El nombre del archivo XML es incorrecto</v>
      </c>
      <c r="G8" s="13"/>
    </row>
    <row r="9" spans="1:7" ht="24" x14ac:dyDescent="0.25">
      <c r="A9" s="408"/>
      <c r="B9" s="175" t="s">
        <v>887</v>
      </c>
      <c r="C9" s="176" t="s">
        <v>276</v>
      </c>
      <c r="D9" s="176" t="s">
        <v>4480</v>
      </c>
      <c r="E9" s="177" t="s">
        <v>886</v>
      </c>
      <c r="F9" s="175" t="str">
        <f>VLOOKUP(E9,'Errores Cod-Descripcion'!$A$2:$B$1671,2,)</f>
        <v>El nombre del archivo XML no coincide con el nombre del archivo ZIP</v>
      </c>
      <c r="G9" s="13"/>
    </row>
    <row r="10" spans="1:7" ht="24" x14ac:dyDescent="0.25">
      <c r="A10" s="408"/>
      <c r="B10" s="73" t="s">
        <v>4684</v>
      </c>
      <c r="C10" s="176" t="s">
        <v>276</v>
      </c>
      <c r="D10" s="176" t="s">
        <v>4481</v>
      </c>
      <c r="E10" s="177" t="s">
        <v>1515</v>
      </c>
      <c r="F10" s="175" t="str">
        <f>VLOOKUP(E10,'Errores Cod-Descripcion'!$A$2:$B$1671,2,)</f>
        <v>El archivo de comunicacion de baja ya fue presentado anteriormente</v>
      </c>
    </row>
    <row r="11" spans="1:7" ht="46.5" customHeight="1" x14ac:dyDescent="0.25">
      <c r="A11" s="408"/>
      <c r="B11" s="420" t="s">
        <v>4685</v>
      </c>
      <c r="C11" s="176" t="s">
        <v>276</v>
      </c>
      <c r="D11" s="176" t="s">
        <v>4480</v>
      </c>
      <c r="E11" s="177" t="s">
        <v>872</v>
      </c>
      <c r="F11" s="175" t="str">
        <f>VLOOKUP(E11,'Errores Cod-Descripcion'!$A$2:$B$1671,2,)</f>
        <v>El RUC del archivo no corresponde al RUC del usuario o el proveedor no esta autorizado a enviar comprobantes del contribuyente</v>
      </c>
      <c r="G11" s="13"/>
    </row>
    <row r="12" spans="1:7" x14ac:dyDescent="0.25">
      <c r="A12" s="408"/>
      <c r="B12" s="420" t="s">
        <v>4102</v>
      </c>
      <c r="C12" s="176" t="s">
        <v>276</v>
      </c>
      <c r="D12" s="176" t="s">
        <v>4480</v>
      </c>
      <c r="E12" s="177" t="s">
        <v>874</v>
      </c>
      <c r="F12" s="175" t="str">
        <f>VLOOKUP(E12,'Errores Cod-Descripcion'!$A$2:$B$1671,2,)</f>
        <v>El archivo ZIP esta vacio</v>
      </c>
      <c r="G12" s="13"/>
    </row>
    <row r="13" spans="1:7" x14ac:dyDescent="0.25">
      <c r="A13" s="408"/>
      <c r="B13" s="420" t="s">
        <v>877</v>
      </c>
      <c r="C13" s="176" t="s">
        <v>276</v>
      </c>
      <c r="D13" s="176" t="s">
        <v>4480</v>
      </c>
      <c r="E13" s="177" t="s">
        <v>876</v>
      </c>
      <c r="F13" s="175" t="str">
        <f>VLOOKUP(E13,'Errores Cod-Descripcion'!$A$2:$B$1671,2,)</f>
        <v>El archivo ZIP esta corrupto</v>
      </c>
      <c r="G13" s="13"/>
    </row>
    <row r="14" spans="1:7" ht="24" x14ac:dyDescent="0.25">
      <c r="A14" s="408"/>
      <c r="B14" s="175" t="s">
        <v>4103</v>
      </c>
      <c r="C14" s="176" t="s">
        <v>276</v>
      </c>
      <c r="D14" s="176" t="s">
        <v>4480</v>
      </c>
      <c r="E14" s="177" t="s">
        <v>880</v>
      </c>
      <c r="F14" s="175" t="str">
        <f>VLOOKUP(E14,'Errores Cod-Descripcion'!$A$2:$B$1671,2,)</f>
        <v>El archivo ZIP contiene demasiados comprobantes para este tipo de envío</v>
      </c>
      <c r="G14" s="13"/>
    </row>
    <row r="15" spans="1:7" x14ac:dyDescent="0.25">
      <c r="A15" s="408"/>
      <c r="B15" s="175" t="s">
        <v>4104</v>
      </c>
      <c r="C15" s="176" t="s">
        <v>276</v>
      </c>
      <c r="D15" s="176" t="s">
        <v>4480</v>
      </c>
      <c r="E15" s="177" t="s">
        <v>884</v>
      </c>
      <c r="F15" s="175" t="str">
        <f>VLOOKUP(E15,'Errores Cod-Descripcion'!$A$2:$B$1671,2,)</f>
        <v>El archivo XML esta vacio</v>
      </c>
      <c r="G15" s="13"/>
    </row>
    <row r="16" spans="1:7" ht="24" x14ac:dyDescent="0.25">
      <c r="A16" s="408"/>
      <c r="B16" s="175" t="s">
        <v>4105</v>
      </c>
      <c r="C16" s="176" t="s">
        <v>276</v>
      </c>
      <c r="D16" s="176" t="s">
        <v>4480</v>
      </c>
      <c r="E16" s="177" t="s">
        <v>918</v>
      </c>
      <c r="F16" s="175" t="str">
        <f>VLOOKUP(E16,'Errores Cod-Descripcion'!$A$2:$B$1671,2,)</f>
        <v>No se puede leer (parsear) el archivo XML</v>
      </c>
      <c r="G16" s="13"/>
    </row>
    <row r="17" spans="1:7" ht="42.6" customHeight="1" x14ac:dyDescent="0.25">
      <c r="A17" s="408"/>
      <c r="B17" s="175" t="s">
        <v>4106</v>
      </c>
      <c r="C17" s="176" t="s">
        <v>276</v>
      </c>
      <c r="D17" s="176" t="s">
        <v>4480</v>
      </c>
      <c r="E17" s="177" t="s">
        <v>1517</v>
      </c>
      <c r="F17" s="175" t="str">
        <f>VLOOKUP(E17,'Errores Cod-Descripcion'!$A$2:$B$1671,2,)</f>
        <v>El certificado usado no es el comunicado a SUNAT</v>
      </c>
      <c r="G17" s="13"/>
    </row>
    <row r="18" spans="1:7" ht="36" x14ac:dyDescent="0.25">
      <c r="A18" s="408"/>
      <c r="B18" s="175" t="s">
        <v>4107</v>
      </c>
      <c r="C18" s="176" t="s">
        <v>276</v>
      </c>
      <c r="D18" s="176" t="s">
        <v>4480</v>
      </c>
      <c r="E18" s="177" t="s">
        <v>1519</v>
      </c>
      <c r="F18" s="175" t="str">
        <f>VLOOKUP(E18,'Errores Cod-Descripcion'!$A$2:$B$1671,2,)</f>
        <v>El certificado usado se encuentra de baja</v>
      </c>
      <c r="G18" s="13"/>
    </row>
    <row r="19" spans="1:7" ht="36" x14ac:dyDescent="0.25">
      <c r="A19" s="408"/>
      <c r="B19" s="175" t="s">
        <v>4108</v>
      </c>
      <c r="C19" s="176" t="s">
        <v>276</v>
      </c>
      <c r="D19" s="176" t="s">
        <v>4480</v>
      </c>
      <c r="E19" s="419" t="s">
        <v>1521</v>
      </c>
      <c r="F19" s="175" t="str">
        <f>VLOOKUP(E19,'Errores Cod-Descripcion'!$A$2:$B$1671,2,)</f>
        <v>El certificado usado no se encuentra vigente</v>
      </c>
      <c r="G19" s="13"/>
    </row>
    <row r="20" spans="1:7" x14ac:dyDescent="0.25">
      <c r="A20" s="408"/>
      <c r="B20" s="175" t="s">
        <v>4109</v>
      </c>
      <c r="C20" s="176" t="s">
        <v>276</v>
      </c>
      <c r="D20" s="176" t="s">
        <v>4480</v>
      </c>
      <c r="E20" s="177" t="s">
        <v>1533</v>
      </c>
      <c r="F20" s="175" t="str">
        <f>VLOOKUP(E20,'Errores Cod-Descripcion'!$A$2:$B$1671,2,)</f>
        <v>El documento electrónico ingresado ha sido alterado</v>
      </c>
      <c r="G20" s="13"/>
    </row>
    <row r="21" spans="1:7" ht="36" x14ac:dyDescent="0.25">
      <c r="A21" s="408"/>
      <c r="B21" s="175" t="s">
        <v>4682</v>
      </c>
      <c r="C21" s="176" t="s">
        <v>276</v>
      </c>
      <c r="D21" s="176" t="s">
        <v>4483</v>
      </c>
      <c r="E21" s="177" t="s">
        <v>619</v>
      </c>
      <c r="F21" s="175" t="str">
        <f>VLOOKUP(E21,'Errores Cod-Descripcion'!$A$2:$B$1671,2,)</f>
        <v>El comprobante ya esta informado y se encuentra con estado anulado o rechazado</v>
      </c>
    </row>
    <row r="22" spans="1:7" ht="24" x14ac:dyDescent="0.25">
      <c r="A22" s="408"/>
      <c r="B22" s="175" t="s">
        <v>4683</v>
      </c>
      <c r="C22" s="176" t="s">
        <v>276</v>
      </c>
      <c r="D22" s="176" t="s">
        <v>4483</v>
      </c>
      <c r="E22" s="177" t="s">
        <v>621</v>
      </c>
      <c r="F22" s="175" t="str">
        <f>VLOOKUP(E22,'Errores Cod-Descripcion'!$A$2:$B$1671,2,)</f>
        <v>El comprobante fue registrado previamente con otros datos</v>
      </c>
    </row>
    <row r="23" spans="1:7" x14ac:dyDescent="0.25">
      <c r="A23" s="408"/>
    </row>
    <row r="24" spans="1:7" hidden="1" x14ac:dyDescent="0.25"/>
    <row r="25" spans="1:7" hidden="1" x14ac:dyDescent="0.25"/>
    <row r="26" spans="1:7" hidden="1" x14ac:dyDescent="0.25"/>
    <row r="27" spans="1:7" hidden="1" x14ac:dyDescent="0.25"/>
    <row r="28" spans="1:7" hidden="1" x14ac:dyDescent="0.25"/>
    <row r="29" spans="1:7" hidden="1" x14ac:dyDescent="0.25"/>
    <row r="30" spans="1:7" hidden="1" x14ac:dyDescent="0.25"/>
    <row r="31" spans="1:7" hidden="1" x14ac:dyDescent="0.25"/>
    <row r="32" spans="1: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1F53-5F7A-42E8-B2A0-E6593FA826DE}">
  <dimension ref="A1:N394"/>
  <sheetViews>
    <sheetView topLeftCell="B1" zoomScaleNormal="100" workbookViewId="0">
      <selection activeCell="D329" sqref="D329:D344"/>
    </sheetView>
  </sheetViews>
  <sheetFormatPr baseColWidth="10" defaultColWidth="0" defaultRowHeight="15" zeroHeight="1" x14ac:dyDescent="0.25"/>
  <cols>
    <col min="1" max="1" width="2.7109375" customWidth="1"/>
    <col min="2" max="2" width="4.28515625" customWidth="1"/>
    <col min="3" max="3" width="23.42578125" customWidth="1"/>
    <col min="4" max="6" width="11.42578125" customWidth="1"/>
    <col min="7" max="7" width="13.7109375" bestFit="1" customWidth="1"/>
    <col min="8" max="8" width="35.42578125" customWidth="1"/>
    <col min="9" max="9" width="39.7109375" style="85" customWidth="1"/>
    <col min="10" max="10" width="13.42578125" style="59" customWidth="1"/>
    <col min="11" max="11" width="12.7109375" style="59" customWidth="1"/>
    <col min="12" max="12" width="29.7109375" customWidth="1"/>
    <col min="13" max="13" width="12.7109375" customWidth="1"/>
    <col min="14" max="14" width="11.42578125" customWidth="1"/>
    <col min="15" max="16384" width="11.42578125" hidden="1"/>
  </cols>
  <sheetData>
    <row r="1" spans="1:13" x14ac:dyDescent="0.25">
      <c r="A1" s="13"/>
      <c r="B1" s="38"/>
      <c r="C1" s="13"/>
      <c r="D1" s="38"/>
      <c r="E1" s="13"/>
      <c r="F1" s="13"/>
      <c r="G1" s="36"/>
      <c r="H1" s="13"/>
      <c r="I1" s="83"/>
      <c r="J1" s="55"/>
      <c r="K1" s="55"/>
      <c r="L1" s="37"/>
      <c r="M1" s="13"/>
    </row>
    <row r="2" spans="1:13" ht="24" x14ac:dyDescent="0.25">
      <c r="A2" s="36"/>
      <c r="B2" s="35" t="s">
        <v>0</v>
      </c>
      <c r="C2" s="35" t="s">
        <v>1</v>
      </c>
      <c r="D2" s="35" t="s">
        <v>2</v>
      </c>
      <c r="E2" s="35" t="s">
        <v>39</v>
      </c>
      <c r="F2" s="35" t="s">
        <v>3</v>
      </c>
      <c r="G2" s="35" t="s">
        <v>4</v>
      </c>
      <c r="H2" s="35" t="s">
        <v>77</v>
      </c>
      <c r="I2" s="56" t="s">
        <v>646</v>
      </c>
      <c r="J2" s="56" t="s">
        <v>645</v>
      </c>
      <c r="K2" s="56" t="s">
        <v>644</v>
      </c>
      <c r="L2" s="35" t="s">
        <v>643</v>
      </c>
      <c r="M2" s="35" t="s">
        <v>642</v>
      </c>
    </row>
    <row r="3" spans="1:13" x14ac:dyDescent="0.25">
      <c r="A3" s="19"/>
      <c r="B3" s="24" t="s">
        <v>267</v>
      </c>
      <c r="C3" s="34"/>
      <c r="D3" s="21"/>
      <c r="E3" s="22"/>
      <c r="F3" s="21"/>
      <c r="G3" s="21"/>
      <c r="H3" s="20"/>
      <c r="I3" s="48"/>
      <c r="J3" s="47"/>
      <c r="K3" s="50"/>
      <c r="L3" s="48"/>
      <c r="M3" s="46"/>
    </row>
    <row r="4" spans="1:13" ht="24" x14ac:dyDescent="0.25">
      <c r="A4" s="19"/>
      <c r="B4" s="542">
        <v>1</v>
      </c>
      <c r="C4" s="543" t="s">
        <v>266</v>
      </c>
      <c r="D4" s="544" t="s">
        <v>5</v>
      </c>
      <c r="E4" s="544" t="s">
        <v>6</v>
      </c>
      <c r="F4" s="542" t="s">
        <v>47</v>
      </c>
      <c r="G4" s="544" t="s">
        <v>265</v>
      </c>
      <c r="H4" s="524" t="s">
        <v>264</v>
      </c>
      <c r="I4" s="64" t="s">
        <v>342</v>
      </c>
      <c r="J4" s="2" t="s">
        <v>276</v>
      </c>
      <c r="K4" s="41" t="s">
        <v>641</v>
      </c>
      <c r="L4" s="3" t="str">
        <f>VLOOKUP(K4,'Errores Cod-Descripcion'!$A$2:$B$1671,2,0)</f>
        <v>El XML no contiene el tag o no existe informacion de UBLVersionID</v>
      </c>
      <c r="M4" s="6" t="s">
        <v>159</v>
      </c>
    </row>
    <row r="5" spans="1:13" ht="24" x14ac:dyDescent="0.25">
      <c r="A5" s="19"/>
      <c r="B5" s="542"/>
      <c r="C5" s="543"/>
      <c r="D5" s="544"/>
      <c r="E5" s="544"/>
      <c r="F5" s="542"/>
      <c r="G5" s="544"/>
      <c r="H5" s="526"/>
      <c r="I5" s="64" t="s">
        <v>640</v>
      </c>
      <c r="J5" s="2" t="s">
        <v>276</v>
      </c>
      <c r="K5" s="41" t="s">
        <v>639</v>
      </c>
      <c r="L5" s="64" t="str">
        <f>VLOOKUP(K5,'Errores Cod-Descripcion'!$A$2:$B$1671,2,0)</f>
        <v>UBLVersionID - La versión del UBL no es correcta</v>
      </c>
      <c r="M5" s="6" t="s">
        <v>159</v>
      </c>
    </row>
    <row r="6" spans="1:13" ht="24" x14ac:dyDescent="0.25">
      <c r="A6" s="19"/>
      <c r="B6" s="542">
        <f>B4+1</f>
        <v>2</v>
      </c>
      <c r="C6" s="543" t="s">
        <v>263</v>
      </c>
      <c r="D6" s="544" t="s">
        <v>5</v>
      </c>
      <c r="E6" s="544" t="s">
        <v>6</v>
      </c>
      <c r="F6" s="542" t="s">
        <v>47</v>
      </c>
      <c r="G6" s="571" t="s">
        <v>262</v>
      </c>
      <c r="H6" s="545" t="s">
        <v>261</v>
      </c>
      <c r="I6" s="64" t="s">
        <v>342</v>
      </c>
      <c r="J6" s="2" t="s">
        <v>276</v>
      </c>
      <c r="K6" s="41" t="s">
        <v>637</v>
      </c>
      <c r="L6" s="64" t="str">
        <f>VLOOKUP(K6,'Errores Cod-Descripcion'!$A$2:$B$1671,2,0)</f>
        <v>El XML no existe informacion de CustomizationID</v>
      </c>
      <c r="M6" s="6" t="s">
        <v>159</v>
      </c>
    </row>
    <row r="7" spans="1:13" ht="24" x14ac:dyDescent="0.25">
      <c r="A7" s="19"/>
      <c r="B7" s="542"/>
      <c r="C7" s="543"/>
      <c r="D7" s="544"/>
      <c r="E7" s="544"/>
      <c r="F7" s="542"/>
      <c r="G7" s="571"/>
      <c r="H7" s="546"/>
      <c r="I7" s="64" t="s">
        <v>635</v>
      </c>
      <c r="J7" s="2" t="s">
        <v>276</v>
      </c>
      <c r="K7" s="41" t="s">
        <v>634</v>
      </c>
      <c r="L7" s="64" t="str">
        <f>VLOOKUP(K7,'Errores Cod-Descripcion'!$A$2:$B$1671,2,0)</f>
        <v>CustomizationID - La versión del documento no es la correcta</v>
      </c>
      <c r="M7" s="6" t="s">
        <v>159</v>
      </c>
    </row>
    <row r="8" spans="1:13" ht="24" x14ac:dyDescent="0.25">
      <c r="A8" s="19"/>
      <c r="B8" s="542"/>
      <c r="C8" s="543"/>
      <c r="D8" s="544"/>
      <c r="E8" s="4" t="s">
        <v>63</v>
      </c>
      <c r="F8" s="6"/>
      <c r="G8" s="33" t="s">
        <v>53</v>
      </c>
      <c r="H8" s="1" t="s">
        <v>54</v>
      </c>
      <c r="I8" s="64" t="s">
        <v>602</v>
      </c>
      <c r="J8" s="400" t="s">
        <v>270</v>
      </c>
      <c r="K8" s="401" t="s">
        <v>351</v>
      </c>
      <c r="L8" s="64" t="str">
        <f>VLOOKUP(K8,'Errores Cod-Descripcion'!$A$2:$B$1671,2,0)</f>
        <v>El dato ingresado como atributo @schemeAgencyName es incorrecto.</v>
      </c>
      <c r="M8" s="6" t="s">
        <v>159</v>
      </c>
    </row>
    <row r="9" spans="1:13" ht="48" x14ac:dyDescent="0.25">
      <c r="A9" s="19"/>
      <c r="B9" s="542">
        <f>B6+1</f>
        <v>3</v>
      </c>
      <c r="C9" s="543" t="s">
        <v>7</v>
      </c>
      <c r="D9" s="544" t="s">
        <v>5</v>
      </c>
      <c r="E9" s="544" t="s">
        <v>6</v>
      </c>
      <c r="F9" s="542" t="s">
        <v>43</v>
      </c>
      <c r="G9" s="544" t="s">
        <v>260</v>
      </c>
      <c r="H9" s="524" t="s">
        <v>24</v>
      </c>
      <c r="I9" s="66" t="s">
        <v>630</v>
      </c>
      <c r="J9" s="2" t="s">
        <v>276</v>
      </c>
      <c r="K9" s="2" t="s">
        <v>629</v>
      </c>
      <c r="L9" s="64" t="str">
        <f>VLOOKUP(K9,'Errores Cod-Descripcion'!$A$2:$B$1671,2,0)</f>
        <v>Numero de Serie del nombre del archivo no coincide con el consignado en el contenido del archivo XML</v>
      </c>
      <c r="M9" s="6" t="s">
        <v>159</v>
      </c>
    </row>
    <row r="10" spans="1:13" ht="48" x14ac:dyDescent="0.25">
      <c r="A10" s="19"/>
      <c r="B10" s="542"/>
      <c r="C10" s="543"/>
      <c r="D10" s="544"/>
      <c r="E10" s="544"/>
      <c r="F10" s="542"/>
      <c r="G10" s="544"/>
      <c r="H10" s="525"/>
      <c r="I10" s="66" t="s">
        <v>627</v>
      </c>
      <c r="J10" s="2" t="s">
        <v>276</v>
      </c>
      <c r="K10" s="2" t="s">
        <v>626</v>
      </c>
      <c r="L10" s="64" t="str">
        <f>VLOOKUP(K10,'Errores Cod-Descripcion'!$A$2:$B$1671,2,0)</f>
        <v>Número de documento en el nombre del archivo no coincide con el consignado en el contenido del XML</v>
      </c>
      <c r="M10" s="6" t="s">
        <v>159</v>
      </c>
    </row>
    <row r="11" spans="1:13" ht="36" x14ac:dyDescent="0.25">
      <c r="A11" s="19"/>
      <c r="B11" s="542"/>
      <c r="C11" s="543"/>
      <c r="D11" s="544"/>
      <c r="E11" s="544"/>
      <c r="F11" s="542"/>
      <c r="G11" s="544"/>
      <c r="H11" s="526"/>
      <c r="I11" s="66" t="s">
        <v>624</v>
      </c>
      <c r="J11" s="2" t="s">
        <v>276</v>
      </c>
      <c r="K11" s="2" t="s">
        <v>623</v>
      </c>
      <c r="L11" s="64" t="str">
        <f>VLOOKUP(K11,'Errores Cod-Descripcion'!$A$2:$B$1671,2,0)</f>
        <v>ID - El dato SERIE-CORRELATIVO no cumple con el formato de acuerdo al tipo de comprobante</v>
      </c>
      <c r="M11" s="6" t="s">
        <v>159</v>
      </c>
    </row>
    <row r="12" spans="1:13" ht="36" x14ac:dyDescent="0.25">
      <c r="A12" s="19"/>
      <c r="B12" s="542">
        <f>B9+1</f>
        <v>4</v>
      </c>
      <c r="C12" s="543" t="s">
        <v>8</v>
      </c>
      <c r="D12" s="544" t="s">
        <v>5</v>
      </c>
      <c r="E12" s="544" t="s">
        <v>6</v>
      </c>
      <c r="F12" s="542" t="s">
        <v>40</v>
      </c>
      <c r="G12" s="544" t="s">
        <v>9</v>
      </c>
      <c r="H12" s="545" t="s">
        <v>23</v>
      </c>
      <c r="I12" s="407" t="s">
        <v>4753</v>
      </c>
      <c r="J12" s="2" t="s">
        <v>276</v>
      </c>
      <c r="K12" s="2" t="s">
        <v>616</v>
      </c>
      <c r="L12" s="64" t="str">
        <f>VLOOKUP(K12,'Errores Cod-Descripcion'!$A$2:$B$1671,2,0)</f>
        <v>Presentacion fuera de fecha</v>
      </c>
      <c r="M12" s="6" t="s">
        <v>614</v>
      </c>
    </row>
    <row r="13" spans="1:13" ht="24" x14ac:dyDescent="0.25">
      <c r="A13" s="19"/>
      <c r="B13" s="542"/>
      <c r="C13" s="543"/>
      <c r="D13" s="544"/>
      <c r="E13" s="544"/>
      <c r="F13" s="542"/>
      <c r="G13" s="544"/>
      <c r="H13" s="546"/>
      <c r="I13" s="66" t="s">
        <v>613</v>
      </c>
      <c r="J13" s="2" t="s">
        <v>276</v>
      </c>
      <c r="K13" s="40" t="s">
        <v>612</v>
      </c>
      <c r="L13" s="64" t="str">
        <f>VLOOKUP(K13,'Errores Cod-Descripcion'!$A$2:$B$1671,2,0)</f>
        <v>La fecha de emision se encuentra fuera del limite permitido</v>
      </c>
      <c r="M13" s="6" t="s">
        <v>159</v>
      </c>
    </row>
    <row r="14" spans="1:13" x14ac:dyDescent="0.25">
      <c r="A14" s="19"/>
      <c r="B14" s="6">
        <f>+B12+1</f>
        <v>5</v>
      </c>
      <c r="C14" s="3" t="s">
        <v>10</v>
      </c>
      <c r="D14" s="4" t="s">
        <v>5</v>
      </c>
      <c r="E14" s="4" t="s">
        <v>63</v>
      </c>
      <c r="F14" s="6" t="s">
        <v>41</v>
      </c>
      <c r="G14" s="2" t="s">
        <v>11</v>
      </c>
      <c r="H14" s="396" t="s">
        <v>25</v>
      </c>
      <c r="I14" s="64" t="s">
        <v>515</v>
      </c>
      <c r="J14" s="4" t="s">
        <v>159</v>
      </c>
      <c r="K14" s="2" t="s">
        <v>159</v>
      </c>
      <c r="L14" s="64" t="str">
        <f>VLOOKUP(K14,'Errores Cod-Descripcion'!$A$2:$B$1671,2,0)</f>
        <v>-</v>
      </c>
      <c r="M14" s="6" t="s">
        <v>159</v>
      </c>
    </row>
    <row r="15" spans="1:13" ht="24" x14ac:dyDescent="0.25">
      <c r="A15" s="19"/>
      <c r="B15" s="536">
        <f>B14+1</f>
        <v>6</v>
      </c>
      <c r="C15" s="537" t="s">
        <v>259</v>
      </c>
      <c r="D15" s="536" t="s">
        <v>5</v>
      </c>
      <c r="E15" s="536" t="s">
        <v>63</v>
      </c>
      <c r="F15" s="6" t="s">
        <v>40</v>
      </c>
      <c r="G15" s="4" t="s">
        <v>9</v>
      </c>
      <c r="H15" s="386" t="s">
        <v>258</v>
      </c>
      <c r="I15" s="64" t="s">
        <v>515</v>
      </c>
      <c r="J15" s="4" t="s">
        <v>159</v>
      </c>
      <c r="K15" s="2" t="s">
        <v>159</v>
      </c>
      <c r="L15" s="64" t="str">
        <f>VLOOKUP(K15,'Errores Cod-Descripcion'!$A$2:$B$1671,2,0)</f>
        <v>-</v>
      </c>
      <c r="M15" s="6" t="s">
        <v>159</v>
      </c>
    </row>
    <row r="16" spans="1:13" ht="36" x14ac:dyDescent="0.25">
      <c r="A16" s="19"/>
      <c r="B16" s="536"/>
      <c r="C16" s="537"/>
      <c r="D16" s="536"/>
      <c r="E16" s="536"/>
      <c r="F16" s="6" t="s">
        <v>40</v>
      </c>
      <c r="G16" s="4" t="s">
        <v>9</v>
      </c>
      <c r="H16" s="386" t="s">
        <v>257</v>
      </c>
      <c r="I16" s="64" t="s">
        <v>610</v>
      </c>
      <c r="J16" s="4" t="s">
        <v>276</v>
      </c>
      <c r="K16" s="2" t="s">
        <v>609</v>
      </c>
      <c r="L16" s="64" t="str">
        <f>VLOOKUP(K16,'Errores Cod-Descripcion'!$A$2:$B$1671,2,0)</f>
        <v>La fecha de cierre no puede ser inferior a la fecha de inicio del cómputo del ciclo de facturación</v>
      </c>
      <c r="M16" s="6" t="s">
        <v>159</v>
      </c>
    </row>
    <row r="17" spans="1:13" ht="36" x14ac:dyDescent="0.25">
      <c r="A17" s="19"/>
      <c r="B17" s="542">
        <f>+B15+1</f>
        <v>7</v>
      </c>
      <c r="C17" s="543" t="s">
        <v>46</v>
      </c>
      <c r="D17" s="544" t="s">
        <v>5</v>
      </c>
      <c r="E17" s="544" t="s">
        <v>6</v>
      </c>
      <c r="F17" s="548" t="s">
        <v>42</v>
      </c>
      <c r="G17" s="544" t="s">
        <v>721</v>
      </c>
      <c r="H17" s="545" t="s">
        <v>26</v>
      </c>
      <c r="I17" s="64" t="s">
        <v>342</v>
      </c>
      <c r="J17" s="2" t="s">
        <v>276</v>
      </c>
      <c r="K17" s="33" t="s">
        <v>607</v>
      </c>
      <c r="L17" s="64" t="str">
        <f>VLOOKUP(K17,'Errores Cod-Descripcion'!$A$2:$B$1671,2,0)</f>
        <v>El XML no contiene el tag o no existe informacion de InvoiceTypeCode</v>
      </c>
      <c r="M17" s="6" t="s">
        <v>159</v>
      </c>
    </row>
    <row r="18" spans="1:13" ht="36" x14ac:dyDescent="0.25">
      <c r="A18" s="19"/>
      <c r="B18" s="542"/>
      <c r="C18" s="543"/>
      <c r="D18" s="544"/>
      <c r="E18" s="544"/>
      <c r="F18" s="550"/>
      <c r="G18" s="544"/>
      <c r="H18" s="546"/>
      <c r="I18" s="66" t="s">
        <v>605</v>
      </c>
      <c r="J18" s="2" t="s">
        <v>276</v>
      </c>
      <c r="K18" s="33" t="s">
        <v>604</v>
      </c>
      <c r="L18" s="64" t="str">
        <f>VLOOKUP(K18,'Errores Cod-Descripcion'!$A$2:$B$1671,2,0)</f>
        <v>InvoiceTypeCode - El valor del tipo de documento es invalido o no coincide con el nombre del archivo</v>
      </c>
      <c r="M18" s="6" t="s">
        <v>159</v>
      </c>
    </row>
    <row r="19" spans="1:13" ht="24" x14ac:dyDescent="0.25">
      <c r="A19" s="19"/>
      <c r="B19" s="542"/>
      <c r="C19" s="543"/>
      <c r="D19" s="544"/>
      <c r="E19" s="544" t="s">
        <v>63</v>
      </c>
      <c r="F19" s="549"/>
      <c r="G19" s="8" t="s">
        <v>53</v>
      </c>
      <c r="H19" s="1" t="s">
        <v>64</v>
      </c>
      <c r="I19" s="64" t="s">
        <v>602</v>
      </c>
      <c r="J19" s="4" t="s">
        <v>270</v>
      </c>
      <c r="K19" s="2" t="s">
        <v>322</v>
      </c>
      <c r="L19" s="64" t="str">
        <f>VLOOKUP(K19,'Errores Cod-Descripcion'!$A$2:$B$1671,2,0)</f>
        <v>El dato ingresado como atributo @listAgencyName es incorrecto.</v>
      </c>
      <c r="M19" s="6" t="s">
        <v>159</v>
      </c>
    </row>
    <row r="20" spans="1:13" ht="24" x14ac:dyDescent="0.25">
      <c r="A20" s="19"/>
      <c r="B20" s="542"/>
      <c r="C20" s="543"/>
      <c r="D20" s="544"/>
      <c r="E20" s="544"/>
      <c r="F20" s="549"/>
      <c r="G20" s="8" t="s">
        <v>256</v>
      </c>
      <c r="H20" s="1" t="s">
        <v>65</v>
      </c>
      <c r="I20" s="64" t="s">
        <v>601</v>
      </c>
      <c r="J20" s="4" t="s">
        <v>270</v>
      </c>
      <c r="K20" s="2" t="s">
        <v>320</v>
      </c>
      <c r="L20" s="64" t="str">
        <f>VLOOKUP(K20,'Errores Cod-Descripcion'!$A$2:$B$1671,2,0)</f>
        <v>El dato ingresado como atributo @listName es incorrecto.</v>
      </c>
      <c r="M20" s="8" t="s">
        <v>159</v>
      </c>
    </row>
    <row r="21" spans="1:13" ht="48" x14ac:dyDescent="0.25">
      <c r="A21" s="19"/>
      <c r="B21" s="542"/>
      <c r="C21" s="543"/>
      <c r="D21" s="544"/>
      <c r="E21" s="544"/>
      <c r="F21" s="550"/>
      <c r="G21" s="8" t="s">
        <v>66</v>
      </c>
      <c r="H21" s="1" t="s">
        <v>67</v>
      </c>
      <c r="I21" s="64" t="s">
        <v>600</v>
      </c>
      <c r="J21" s="2" t="s">
        <v>270</v>
      </c>
      <c r="K21" s="33" t="s">
        <v>318</v>
      </c>
      <c r="L21" s="64" t="str">
        <f>VLOOKUP(K21,'Errores Cod-Descripcion'!$A$2:$B$1671,2,0)</f>
        <v>El dato ingresado como atributo @listURI es incorrecto.</v>
      </c>
      <c r="M21" s="8" t="s">
        <v>159</v>
      </c>
    </row>
    <row r="22" spans="1:13" ht="36" x14ac:dyDescent="0.25">
      <c r="A22" s="19"/>
      <c r="B22" s="542">
        <f>B17+1</f>
        <v>8</v>
      </c>
      <c r="C22" s="543" t="s">
        <v>255</v>
      </c>
      <c r="D22" s="544" t="s">
        <v>5</v>
      </c>
      <c r="E22" s="544" t="s">
        <v>6</v>
      </c>
      <c r="F22" s="542" t="s">
        <v>47</v>
      </c>
      <c r="G22" s="544" t="s">
        <v>48</v>
      </c>
      <c r="H22" s="545" t="s">
        <v>254</v>
      </c>
      <c r="I22" s="64" t="s">
        <v>342</v>
      </c>
      <c r="J22" s="2" t="s">
        <v>276</v>
      </c>
      <c r="K22" s="33" t="s">
        <v>599</v>
      </c>
      <c r="L22" s="64" t="str">
        <f>VLOOKUP(K22,'Errores Cod-Descripcion'!$A$2:$B$1671,2,0)</f>
        <v>El XML no contiene el tag o no existe informacion de DocumentCurrencyCode</v>
      </c>
      <c r="M22" s="6" t="s">
        <v>159</v>
      </c>
    </row>
    <row r="23" spans="1:13" ht="36" x14ac:dyDescent="0.25">
      <c r="A23" s="19"/>
      <c r="B23" s="542"/>
      <c r="C23" s="543"/>
      <c r="D23" s="544"/>
      <c r="E23" s="544"/>
      <c r="F23" s="542"/>
      <c r="G23" s="544"/>
      <c r="H23" s="547"/>
      <c r="I23" s="66" t="s">
        <v>428</v>
      </c>
      <c r="J23" s="2" t="s">
        <v>276</v>
      </c>
      <c r="K23" s="33" t="s">
        <v>597</v>
      </c>
      <c r="L23" s="64" t="str">
        <f>VLOOKUP(K23,'Errores Cod-Descripcion'!$A$2:$B$1671,2,0)</f>
        <v>El valor ingresado como moneda del comprobante no es valido (catalogo nro 02).</v>
      </c>
      <c r="M23" s="6" t="s">
        <v>268</v>
      </c>
    </row>
    <row r="24" spans="1:13" ht="24" x14ac:dyDescent="0.25">
      <c r="A24" s="19"/>
      <c r="B24" s="542"/>
      <c r="C24" s="543"/>
      <c r="D24" s="544"/>
      <c r="E24" s="544" t="s">
        <v>63</v>
      </c>
      <c r="F24" s="542"/>
      <c r="G24" s="8" t="s">
        <v>253</v>
      </c>
      <c r="H24" s="1" t="s">
        <v>94</v>
      </c>
      <c r="I24" s="64" t="s">
        <v>787</v>
      </c>
      <c r="J24" s="4" t="s">
        <v>270</v>
      </c>
      <c r="K24" s="2" t="s">
        <v>556</v>
      </c>
      <c r="L24" s="64" t="str">
        <f>VLOOKUP(K24,'Errores Cod-Descripcion'!$A$2:$B$1671,2,0)</f>
        <v>El dato ingresado como atributo @listID es incorrecto.</v>
      </c>
      <c r="M24" s="8" t="s">
        <v>159</v>
      </c>
    </row>
    <row r="25" spans="1:13" ht="24" x14ac:dyDescent="0.25">
      <c r="A25" s="19"/>
      <c r="B25" s="542"/>
      <c r="C25" s="543"/>
      <c r="D25" s="544"/>
      <c r="E25" s="544"/>
      <c r="F25" s="542"/>
      <c r="G25" s="6" t="s">
        <v>252</v>
      </c>
      <c r="H25" s="1" t="s">
        <v>65</v>
      </c>
      <c r="I25" s="64" t="s">
        <v>788</v>
      </c>
      <c r="J25" s="4" t="s">
        <v>270</v>
      </c>
      <c r="K25" s="2" t="s">
        <v>320</v>
      </c>
      <c r="L25" s="64" t="str">
        <f>VLOOKUP(K25,'Errores Cod-Descripcion'!$A$2:$B$1671,2,0)</f>
        <v>El dato ingresado como atributo @listName es incorrecto.</v>
      </c>
      <c r="M25" s="8" t="s">
        <v>159</v>
      </c>
    </row>
    <row r="26" spans="1:13" ht="48" x14ac:dyDescent="0.25">
      <c r="A26" s="19"/>
      <c r="B26" s="542"/>
      <c r="C26" s="543"/>
      <c r="D26" s="544"/>
      <c r="E26" s="544"/>
      <c r="F26" s="542"/>
      <c r="G26" s="8" t="s">
        <v>251</v>
      </c>
      <c r="H26" s="1" t="s">
        <v>64</v>
      </c>
      <c r="I26" s="64" t="s">
        <v>786</v>
      </c>
      <c r="J26" s="2" t="s">
        <v>270</v>
      </c>
      <c r="K26" s="33" t="s">
        <v>322</v>
      </c>
      <c r="L26" s="64" t="str">
        <f>VLOOKUP(K26,'Errores Cod-Descripcion'!$A$2:$B$1671,2,0)</f>
        <v>El dato ingresado como atributo @listAgencyName es incorrecto.</v>
      </c>
      <c r="M26" s="8" t="s">
        <v>159</v>
      </c>
    </row>
    <row r="27" spans="1:13" x14ac:dyDescent="0.25">
      <c r="A27" s="32"/>
      <c r="B27" s="6">
        <f>+B22+1</f>
        <v>9</v>
      </c>
      <c r="C27" s="3" t="s">
        <v>250</v>
      </c>
      <c r="D27" s="6" t="s">
        <v>5</v>
      </c>
      <c r="E27" s="6" t="s">
        <v>63</v>
      </c>
      <c r="F27" s="6" t="s">
        <v>40</v>
      </c>
      <c r="G27" s="6" t="s">
        <v>9</v>
      </c>
      <c r="H27" s="396" t="s">
        <v>78</v>
      </c>
      <c r="I27" s="64" t="s">
        <v>515</v>
      </c>
      <c r="J27" s="4" t="s">
        <v>159</v>
      </c>
      <c r="K27" s="2" t="s">
        <v>159</v>
      </c>
      <c r="L27" s="64" t="str">
        <f>VLOOKUP(K27,'Errores Cod-Descripcion'!$A$2:$B$1671,2,0)</f>
        <v>-</v>
      </c>
      <c r="M27" s="6" t="s">
        <v>159</v>
      </c>
    </row>
    <row r="28" spans="1:13" x14ac:dyDescent="0.25">
      <c r="A28" s="19"/>
      <c r="B28" s="565" t="s">
        <v>249</v>
      </c>
      <c r="C28" s="565"/>
      <c r="D28" s="31" t="s">
        <v>159</v>
      </c>
      <c r="E28" s="31" t="s">
        <v>159</v>
      </c>
      <c r="F28" s="31" t="s">
        <v>159</v>
      </c>
      <c r="G28" s="31" t="s">
        <v>159</v>
      </c>
      <c r="H28" s="30" t="s">
        <v>159</v>
      </c>
      <c r="I28" s="30" t="s">
        <v>159</v>
      </c>
      <c r="J28" s="31"/>
      <c r="K28" s="31"/>
      <c r="L28" s="48"/>
      <c r="M28" s="31"/>
    </row>
    <row r="29" spans="1:13" ht="36" x14ac:dyDescent="0.25">
      <c r="A29" s="19"/>
      <c r="B29" s="6">
        <f>+B27+1</f>
        <v>10</v>
      </c>
      <c r="C29" s="3" t="s">
        <v>248</v>
      </c>
      <c r="D29" s="4" t="s">
        <v>5</v>
      </c>
      <c r="E29" s="4" t="s">
        <v>6</v>
      </c>
      <c r="F29" s="6" t="s">
        <v>62</v>
      </c>
      <c r="G29" s="4" t="s">
        <v>159</v>
      </c>
      <c r="H29" s="388" t="s">
        <v>76</v>
      </c>
      <c r="I29" s="64" t="s">
        <v>594</v>
      </c>
      <c r="J29" s="4" t="s">
        <v>159</v>
      </c>
      <c r="K29" s="2" t="s">
        <v>159</v>
      </c>
      <c r="L29" s="3" t="str">
        <f>VLOOKUP(K29,'Errores Cod-Descripcion'!$A$2:$B$1671,2,0)</f>
        <v>-</v>
      </c>
      <c r="M29" s="6" t="s">
        <v>159</v>
      </c>
    </row>
    <row r="30" spans="1:13" x14ac:dyDescent="0.25">
      <c r="A30" s="19"/>
      <c r="B30" s="23" t="s">
        <v>247</v>
      </c>
      <c r="C30" s="23"/>
      <c r="D30" s="31"/>
      <c r="E30" s="31"/>
      <c r="F30" s="31"/>
      <c r="G30" s="31"/>
      <c r="H30" s="30"/>
      <c r="I30" s="30"/>
      <c r="J30" s="31"/>
      <c r="K30" s="31"/>
      <c r="L30" s="48"/>
      <c r="M30" s="31"/>
    </row>
    <row r="31" spans="1:13" ht="36" x14ac:dyDescent="0.25">
      <c r="A31" s="19"/>
      <c r="B31" s="542">
        <f>B29+1</f>
        <v>11</v>
      </c>
      <c r="C31" s="543" t="s">
        <v>12</v>
      </c>
      <c r="D31" s="544" t="s">
        <v>5</v>
      </c>
      <c r="E31" s="544" t="s">
        <v>6</v>
      </c>
      <c r="F31" s="542" t="s">
        <v>13</v>
      </c>
      <c r="G31" s="544"/>
      <c r="H31" s="524" t="s">
        <v>27</v>
      </c>
      <c r="I31" s="64" t="s">
        <v>593</v>
      </c>
      <c r="J31" s="2" t="s">
        <v>276</v>
      </c>
      <c r="K31" s="33" t="s">
        <v>592</v>
      </c>
      <c r="L31" s="64" t="str">
        <f>VLOOKUP(K31,'Errores Cod-Descripcion'!$A$2:$B$1671,2,0)</f>
        <v>El XML contiene mas de un tag como elemento de numero de documento del emisor</v>
      </c>
      <c r="M31" s="6" t="s">
        <v>159</v>
      </c>
    </row>
    <row r="32" spans="1:13" ht="48" x14ac:dyDescent="0.25">
      <c r="A32" s="19"/>
      <c r="B32" s="542"/>
      <c r="C32" s="543"/>
      <c r="D32" s="544"/>
      <c r="E32" s="570"/>
      <c r="F32" s="542"/>
      <c r="G32" s="544"/>
      <c r="H32" s="525"/>
      <c r="I32" s="64" t="s">
        <v>590</v>
      </c>
      <c r="J32" s="2" t="s">
        <v>276</v>
      </c>
      <c r="K32" s="33" t="s">
        <v>589</v>
      </c>
      <c r="L32" s="64" t="str">
        <f>VLOOKUP(K32,'Errores Cod-Descripcion'!$A$2:$B$1671,2,0)</f>
        <v>Número de RUC del nombre del archivo no coincide con el consignado en el contenido del archivo XML</v>
      </c>
      <c r="M32" s="6" t="s">
        <v>159</v>
      </c>
    </row>
    <row r="33" spans="1:13" ht="24" x14ac:dyDescent="0.25">
      <c r="A33" s="19"/>
      <c r="B33" s="542"/>
      <c r="C33" s="543"/>
      <c r="D33" s="544"/>
      <c r="E33" s="570"/>
      <c r="F33" s="542"/>
      <c r="G33" s="544"/>
      <c r="H33" s="525"/>
      <c r="I33" s="64" t="s">
        <v>587</v>
      </c>
      <c r="J33" s="2" t="s">
        <v>276</v>
      </c>
      <c r="K33" s="33" t="s">
        <v>586</v>
      </c>
      <c r="L33" s="64" t="str">
        <f>VLOOKUP(K33,'Errores Cod-Descripcion'!$A$2:$B$1671,2,0)</f>
        <v>El contribuyente no esta activo</v>
      </c>
      <c r="M33" s="6" t="s">
        <v>544</v>
      </c>
    </row>
    <row r="34" spans="1:13" ht="24" x14ac:dyDescent="0.25">
      <c r="A34" s="19"/>
      <c r="B34" s="542"/>
      <c r="C34" s="543"/>
      <c r="D34" s="544"/>
      <c r="E34" s="570"/>
      <c r="F34" s="542"/>
      <c r="G34" s="544"/>
      <c r="H34" s="525"/>
      <c r="I34" s="180" t="s">
        <v>697</v>
      </c>
      <c r="J34" s="179" t="s">
        <v>276</v>
      </c>
      <c r="K34" s="182" t="s">
        <v>584</v>
      </c>
      <c r="L34" s="180" t="str">
        <f>VLOOKUP(K34,'Errores Cod-Descripcion'!$A$2:$B$1671,2,0)</f>
        <v>El contribuyente no esta habido</v>
      </c>
      <c r="M34" s="355" t="s">
        <v>544</v>
      </c>
    </row>
    <row r="35" spans="1:13" ht="36" x14ac:dyDescent="0.25">
      <c r="A35" s="19"/>
      <c r="B35" s="542"/>
      <c r="C35" s="543"/>
      <c r="D35" s="544"/>
      <c r="E35" s="570"/>
      <c r="F35" s="542"/>
      <c r="G35" s="544"/>
      <c r="H35" s="526"/>
      <c r="I35" s="73" t="s">
        <v>4056</v>
      </c>
      <c r="J35" s="181" t="s">
        <v>276</v>
      </c>
      <c r="K35" s="75" t="s">
        <v>4057</v>
      </c>
      <c r="L35" s="73" t="str">
        <f>VLOOKUP(K35,'Errores Cod-Descripcion'!$A$2:$B$1671,2,0)</f>
        <v>Debe enviar su comprobante por el SEE-Empresas supervisadas</v>
      </c>
      <c r="M35" s="178" t="s">
        <v>4756</v>
      </c>
    </row>
    <row r="36" spans="1:13" ht="36" x14ac:dyDescent="0.25">
      <c r="A36" s="19"/>
      <c r="B36" s="542"/>
      <c r="C36" s="543"/>
      <c r="D36" s="544"/>
      <c r="E36" s="570"/>
      <c r="F36" s="542" t="s">
        <v>14</v>
      </c>
      <c r="G36" s="544" t="s">
        <v>59</v>
      </c>
      <c r="H36" s="524" t="s">
        <v>28</v>
      </c>
      <c r="I36" s="64" t="s">
        <v>4755</v>
      </c>
      <c r="J36" s="2" t="s">
        <v>276</v>
      </c>
      <c r="K36" s="33" t="s">
        <v>582</v>
      </c>
      <c r="L36" s="64" t="str">
        <f>VLOOKUP(K36,'Errores Cod-Descripcion'!$A$2:$B$1671,2,0)</f>
        <v>El XML no contiene el tag o no existe informacion en tipo de documento del emisor.</v>
      </c>
      <c r="M36" s="6" t="s">
        <v>159</v>
      </c>
    </row>
    <row r="37" spans="1:13" ht="24" x14ac:dyDescent="0.25">
      <c r="A37" s="19"/>
      <c r="B37" s="542"/>
      <c r="C37" s="543"/>
      <c r="D37" s="544"/>
      <c r="E37" s="570"/>
      <c r="F37" s="542"/>
      <c r="G37" s="544"/>
      <c r="H37" s="526"/>
      <c r="I37" s="64" t="s">
        <v>580</v>
      </c>
      <c r="J37" s="2" t="s">
        <v>276</v>
      </c>
      <c r="K37" s="33" t="s">
        <v>579</v>
      </c>
      <c r="L37" s="64" t="str">
        <f>VLOOKUP(K37,'Errores Cod-Descripcion'!$A$2:$B$1671,2,0)</f>
        <v>El dato ingresado no cumple con el estandar</v>
      </c>
      <c r="M37" s="6" t="s">
        <v>159</v>
      </c>
    </row>
    <row r="38" spans="1:13" ht="24" x14ac:dyDescent="0.25">
      <c r="A38" s="19"/>
      <c r="B38" s="542"/>
      <c r="C38" s="543"/>
      <c r="D38" s="544"/>
      <c r="E38" s="544" t="s">
        <v>63</v>
      </c>
      <c r="F38" s="542"/>
      <c r="G38" s="8" t="s">
        <v>243</v>
      </c>
      <c r="H38" s="28" t="s">
        <v>52</v>
      </c>
      <c r="I38" s="64" t="s">
        <v>789</v>
      </c>
      <c r="J38" s="4" t="s">
        <v>270</v>
      </c>
      <c r="K38" s="2" t="s">
        <v>353</v>
      </c>
      <c r="L38" s="64" t="str">
        <f>VLOOKUP(K38,'Errores Cod-Descripcion'!$A$2:$B$1671,2,0)</f>
        <v>El dato ingresado como atributo @schemeName es incorrecto.</v>
      </c>
      <c r="M38" s="8" t="s">
        <v>159</v>
      </c>
    </row>
    <row r="39" spans="1:13" ht="24" x14ac:dyDescent="0.25">
      <c r="A39" s="19"/>
      <c r="B39" s="542"/>
      <c r="C39" s="543"/>
      <c r="D39" s="544"/>
      <c r="E39" s="544"/>
      <c r="F39" s="542"/>
      <c r="G39" s="8" t="s">
        <v>53</v>
      </c>
      <c r="H39" s="28" t="s">
        <v>54</v>
      </c>
      <c r="I39" s="64" t="s">
        <v>602</v>
      </c>
      <c r="J39" s="4" t="s">
        <v>270</v>
      </c>
      <c r="K39" s="2" t="s">
        <v>351</v>
      </c>
      <c r="L39" s="64" t="str">
        <f>VLOOKUP(K39,'Errores Cod-Descripcion'!$A$2:$B$1671,2,0)</f>
        <v>El dato ingresado como atributo @schemeAgencyName es incorrecto.</v>
      </c>
      <c r="M39" s="8" t="s">
        <v>159</v>
      </c>
    </row>
    <row r="40" spans="1:13" ht="48" x14ac:dyDescent="0.25">
      <c r="A40" s="19"/>
      <c r="B40" s="542"/>
      <c r="C40" s="543"/>
      <c r="D40" s="544"/>
      <c r="E40" s="544"/>
      <c r="F40" s="542"/>
      <c r="G40" s="8" t="s">
        <v>242</v>
      </c>
      <c r="H40" s="28" t="s">
        <v>56</v>
      </c>
      <c r="I40" s="64" t="s">
        <v>790</v>
      </c>
      <c r="J40" s="74" t="s">
        <v>270</v>
      </c>
      <c r="K40" s="75" t="s">
        <v>349</v>
      </c>
      <c r="L40" s="64" t="str">
        <f>VLOOKUP(K40,'Errores Cod-Descripcion'!$A$2:$B$1671,2,0)</f>
        <v>El dato ingresado como atributo @schemeURI es incorrecto.</v>
      </c>
      <c r="M40" s="8" t="s">
        <v>159</v>
      </c>
    </row>
    <row r="41" spans="1:13" ht="48" x14ac:dyDescent="0.25">
      <c r="A41" s="19"/>
      <c r="B41" s="542">
        <f>+B31+1</f>
        <v>12</v>
      </c>
      <c r="C41" s="543" t="s">
        <v>15</v>
      </c>
      <c r="D41" s="544" t="s">
        <v>5</v>
      </c>
      <c r="E41" s="544" t="s">
        <v>6</v>
      </c>
      <c r="F41" s="542" t="s">
        <v>85</v>
      </c>
      <c r="G41" s="544"/>
      <c r="H41" s="545" t="s">
        <v>29</v>
      </c>
      <c r="I41" s="64" t="s">
        <v>342</v>
      </c>
      <c r="J41" s="2" t="s">
        <v>276</v>
      </c>
      <c r="K41" s="33" t="s">
        <v>577</v>
      </c>
      <c r="L41" s="64" t="str">
        <f>VLOOKUP(K41,'Errores Cod-Descripcion'!$A$2:$B$1671,2,0)</f>
        <v>El XML no contiene el tag o no existe informacion de RegistrationName del emisor del documento</v>
      </c>
      <c r="M41" s="6" t="s">
        <v>159</v>
      </c>
    </row>
    <row r="42" spans="1:13" ht="60" x14ac:dyDescent="0.25">
      <c r="A42" s="19"/>
      <c r="B42" s="542"/>
      <c r="C42" s="543"/>
      <c r="D42" s="544"/>
      <c r="E42" s="544"/>
      <c r="F42" s="542"/>
      <c r="G42" s="544"/>
      <c r="H42" s="546"/>
      <c r="I42" s="73" t="s">
        <v>3336</v>
      </c>
      <c r="J42" s="2" t="s">
        <v>270</v>
      </c>
      <c r="K42" s="33" t="s">
        <v>4170</v>
      </c>
      <c r="L42" s="64" t="str">
        <f>VLOOKUP(K42,'Errores Cod-Descripcion'!$A$2:$B$1671,2,0)</f>
        <v>RegistrationName - El nombre o razon social del emisor no cumple con el estandar</v>
      </c>
      <c r="M42" s="6" t="s">
        <v>159</v>
      </c>
    </row>
    <row r="43" spans="1:13" x14ac:dyDescent="0.25">
      <c r="A43" s="19"/>
      <c r="B43" s="565" t="s">
        <v>246</v>
      </c>
      <c r="C43" s="565"/>
      <c r="D43" s="29"/>
      <c r="E43" s="23"/>
      <c r="F43" s="23"/>
      <c r="G43" s="23"/>
      <c r="H43" s="23"/>
      <c r="I43" s="23"/>
      <c r="J43" s="29"/>
      <c r="K43" s="29"/>
      <c r="L43" s="48"/>
      <c r="M43" s="23"/>
    </row>
    <row r="44" spans="1:13" ht="48" x14ac:dyDescent="0.25">
      <c r="A44" s="19"/>
      <c r="B44" s="542">
        <f>B41+1</f>
        <v>13</v>
      </c>
      <c r="C44" s="543" t="s">
        <v>245</v>
      </c>
      <c r="D44" s="544" t="s">
        <v>5</v>
      </c>
      <c r="E44" s="544" t="s">
        <v>6</v>
      </c>
      <c r="F44" s="542" t="s">
        <v>16</v>
      </c>
      <c r="G44" s="544"/>
      <c r="H44" s="545" t="s">
        <v>30</v>
      </c>
      <c r="I44" s="64" t="s">
        <v>342</v>
      </c>
      <c r="J44" s="2" t="s">
        <v>276</v>
      </c>
      <c r="K44" s="33" t="s">
        <v>554</v>
      </c>
      <c r="L44" s="64" t="str">
        <f>VLOOKUP(K44,'Errores Cod-Descripcion'!$A$2:$B$1671,2,0)</f>
        <v>El XML no contiene el tag o no existe informacion del número de documento de identidad del receptor del documento</v>
      </c>
      <c r="M44" s="6" t="s">
        <v>159</v>
      </c>
    </row>
    <row r="45" spans="1:13" ht="36" x14ac:dyDescent="0.25">
      <c r="A45" s="19"/>
      <c r="B45" s="542"/>
      <c r="C45" s="543"/>
      <c r="D45" s="544"/>
      <c r="E45" s="544"/>
      <c r="F45" s="542"/>
      <c r="G45" s="544"/>
      <c r="H45" s="547"/>
      <c r="I45" s="82" t="s">
        <v>723</v>
      </c>
      <c r="J45" s="2" t="s">
        <v>276</v>
      </c>
      <c r="K45" s="33" t="s">
        <v>552</v>
      </c>
      <c r="L45" s="64" t="str">
        <f>VLOOKUP(K45,'Errores Cod-Descripcion'!$A$2:$B$1671,2,0)</f>
        <v>El numero de documento de identidad del receptor debe ser  RUC</v>
      </c>
      <c r="M45" s="6" t="s">
        <v>159</v>
      </c>
    </row>
    <row r="46" spans="1:13" ht="36" x14ac:dyDescent="0.25">
      <c r="A46" s="19"/>
      <c r="B46" s="542"/>
      <c r="C46" s="543"/>
      <c r="D46" s="544"/>
      <c r="E46" s="544"/>
      <c r="F46" s="542"/>
      <c r="G46" s="544"/>
      <c r="H46" s="547"/>
      <c r="I46" s="64" t="s">
        <v>724</v>
      </c>
      <c r="J46" s="2" t="s">
        <v>270</v>
      </c>
      <c r="K46" s="33" t="s">
        <v>550</v>
      </c>
      <c r="L46" s="64" t="str">
        <f>VLOOKUP(K46,'Errores Cod-Descripcion'!$A$2:$B$1671,2,0)</f>
        <v>El numero de RUC del receptor no existe.</v>
      </c>
      <c r="M46" s="6" t="s">
        <v>544</v>
      </c>
    </row>
    <row r="47" spans="1:13" ht="48" x14ac:dyDescent="0.25">
      <c r="A47" s="19"/>
      <c r="B47" s="542"/>
      <c r="C47" s="543"/>
      <c r="D47" s="544"/>
      <c r="E47" s="544"/>
      <c r="F47" s="542"/>
      <c r="G47" s="544"/>
      <c r="H47" s="547"/>
      <c r="I47" s="64" t="s">
        <v>725</v>
      </c>
      <c r="J47" s="2" t="s">
        <v>270</v>
      </c>
      <c r="K47" s="33" t="s">
        <v>548</v>
      </c>
      <c r="L47" s="64" t="str">
        <f>VLOOKUP(K47,'Errores Cod-Descripcion'!$A$2:$B$1671,2,0)</f>
        <v>El RUC  del receptor no esta activo</v>
      </c>
      <c r="M47" s="6" t="s">
        <v>544</v>
      </c>
    </row>
    <row r="48" spans="1:13" ht="48" x14ac:dyDescent="0.25">
      <c r="A48" s="19"/>
      <c r="B48" s="542"/>
      <c r="C48" s="543"/>
      <c r="D48" s="544"/>
      <c r="E48" s="544"/>
      <c r="F48" s="542"/>
      <c r="G48" s="544"/>
      <c r="H48" s="547"/>
      <c r="I48" s="64" t="s">
        <v>698</v>
      </c>
      <c r="J48" s="2" t="s">
        <v>270</v>
      </c>
      <c r="K48" s="33" t="s">
        <v>546</v>
      </c>
      <c r="L48" s="64" t="str">
        <f>VLOOKUP(K48,'Errores Cod-Descripcion'!$A$2:$B$1671,2,0)</f>
        <v>El RUC del receptor no esta habido</v>
      </c>
      <c r="M48" s="6" t="s">
        <v>544</v>
      </c>
    </row>
    <row r="49" spans="1:13" ht="36" x14ac:dyDescent="0.25">
      <c r="A49" s="19"/>
      <c r="B49" s="542"/>
      <c r="C49" s="543"/>
      <c r="D49" s="544"/>
      <c r="E49" s="544"/>
      <c r="F49" s="542"/>
      <c r="G49" s="544"/>
      <c r="H49" s="547"/>
      <c r="I49" s="64" t="s">
        <v>726</v>
      </c>
      <c r="J49" s="6" t="s">
        <v>270</v>
      </c>
      <c r="K49" s="2" t="s">
        <v>543</v>
      </c>
      <c r="L49" s="64" t="str">
        <f>VLOOKUP(K49,'Errores Cod-Descripcion'!$A$2:$B$1671,2,0)</f>
        <v>El DNI debe tener 8 caracteres numéricos</v>
      </c>
      <c r="M49" s="6" t="s">
        <v>159</v>
      </c>
    </row>
    <row r="50" spans="1:13" ht="72" x14ac:dyDescent="0.25">
      <c r="A50" s="19"/>
      <c r="B50" s="542"/>
      <c r="C50" s="543"/>
      <c r="D50" s="544"/>
      <c r="E50" s="544"/>
      <c r="F50" s="542"/>
      <c r="G50" s="544"/>
      <c r="H50" s="547"/>
      <c r="I50" s="64" t="s">
        <v>770</v>
      </c>
      <c r="J50" s="60" t="s">
        <v>270</v>
      </c>
      <c r="K50" s="61" t="s">
        <v>541</v>
      </c>
      <c r="L50" s="64" t="str">
        <f>VLOOKUP(K50,'Errores Cod-Descripcion'!$A$2:$B$1671,2,0)</f>
        <v>El dato ingresado como numero de documento de identidad del receptor no cumple con el formato establecido</v>
      </c>
      <c r="M50" s="60" t="s">
        <v>159</v>
      </c>
    </row>
    <row r="51" spans="1:13" ht="36" x14ac:dyDescent="0.25">
      <c r="A51" s="19"/>
      <c r="B51" s="542"/>
      <c r="C51" s="543"/>
      <c r="D51" s="544"/>
      <c r="E51" s="544"/>
      <c r="F51" s="542"/>
      <c r="G51" s="544"/>
      <c r="H51" s="546"/>
      <c r="I51" s="73" t="s">
        <v>648</v>
      </c>
      <c r="J51" s="74" t="s">
        <v>276</v>
      </c>
      <c r="K51" s="75" t="s">
        <v>649</v>
      </c>
      <c r="L51" s="64" t="str">
        <f>VLOOKUP(K51,'Errores Cod-Descripcion'!$A$2:$B$1671,2,0)</f>
        <v>El XML contiene mas de un tag como elemento de numero de documento del receptor.</v>
      </c>
      <c r="M51" s="6" t="s">
        <v>159</v>
      </c>
    </row>
    <row r="52" spans="1:13" ht="48" x14ac:dyDescent="0.25">
      <c r="A52" s="19"/>
      <c r="B52" s="542"/>
      <c r="C52" s="543"/>
      <c r="D52" s="544"/>
      <c r="E52" s="544"/>
      <c r="F52" s="542" t="s">
        <v>61</v>
      </c>
      <c r="G52" s="544" t="s">
        <v>244</v>
      </c>
      <c r="H52" s="524" t="s">
        <v>31</v>
      </c>
      <c r="I52" s="64" t="s">
        <v>3349</v>
      </c>
      <c r="J52" s="2" t="s">
        <v>276</v>
      </c>
      <c r="K52" s="33" t="s">
        <v>539</v>
      </c>
      <c r="L52" s="64" t="str">
        <f>VLOOKUP(K52,'Errores Cod-Descripcion'!$A$2:$B$1671,2,0)</f>
        <v>El XML no contiene el tag o no existe informacion del tipo de documento de identidad del receptor del documento</v>
      </c>
      <c r="M52" s="6" t="s">
        <v>159</v>
      </c>
    </row>
    <row r="53" spans="1:13" ht="48" x14ac:dyDescent="0.25">
      <c r="A53" s="19"/>
      <c r="B53" s="542"/>
      <c r="C53" s="543"/>
      <c r="D53" s="544"/>
      <c r="E53" s="544"/>
      <c r="F53" s="542"/>
      <c r="G53" s="544"/>
      <c r="H53" s="525"/>
      <c r="I53" s="64" t="s">
        <v>428</v>
      </c>
      <c r="J53" s="2" t="s">
        <v>276</v>
      </c>
      <c r="K53" s="33" t="s">
        <v>537</v>
      </c>
      <c r="L53" s="64" t="str">
        <f>VLOOKUP(K53,'Errores Cod-Descripcion'!$A$2:$B$1671,2,0)</f>
        <v>El dato ingresado  en el tipo de documento de identidad del receptor no cumple con el estandar o no esta permitido.</v>
      </c>
      <c r="M53" s="6" t="s">
        <v>535</v>
      </c>
    </row>
    <row r="54" spans="1:13" ht="36" x14ac:dyDescent="0.25">
      <c r="A54" s="19"/>
      <c r="B54" s="542"/>
      <c r="C54" s="543"/>
      <c r="D54" s="544"/>
      <c r="E54" s="544"/>
      <c r="F54" s="542"/>
      <c r="G54" s="544"/>
      <c r="H54" s="526"/>
      <c r="I54" s="64" t="s">
        <v>534</v>
      </c>
      <c r="J54" s="415" t="s">
        <v>276</v>
      </c>
      <c r="K54" s="75" t="s">
        <v>533</v>
      </c>
      <c r="L54" s="64" t="str">
        <f>VLOOKUP(K54,'Errores Cod-Descripcion'!$A$2:$B$1671,2,0)</f>
        <v>Debe consignar solo un tag cac:AccountingCustomerParty/cbc:AdditionalAccountID</v>
      </c>
      <c r="M54" s="6" t="s">
        <v>159</v>
      </c>
    </row>
    <row r="55" spans="1:13" ht="24" x14ac:dyDescent="0.25">
      <c r="A55" s="19"/>
      <c r="B55" s="542"/>
      <c r="C55" s="543"/>
      <c r="D55" s="544"/>
      <c r="E55" s="544" t="s">
        <v>63</v>
      </c>
      <c r="F55" s="542"/>
      <c r="G55" s="8" t="s">
        <v>243</v>
      </c>
      <c r="H55" s="28" t="s">
        <v>52</v>
      </c>
      <c r="I55" s="64" t="s">
        <v>789</v>
      </c>
      <c r="J55" s="4" t="s">
        <v>270</v>
      </c>
      <c r="K55" s="2" t="s">
        <v>353</v>
      </c>
      <c r="L55" s="64" t="str">
        <f>VLOOKUP(K55,'Errores Cod-Descripcion'!$A$2:$B$1671,2,0)</f>
        <v>El dato ingresado como atributo @schemeName es incorrecto.</v>
      </c>
      <c r="M55" s="8" t="s">
        <v>159</v>
      </c>
    </row>
    <row r="56" spans="1:13" ht="24" x14ac:dyDescent="0.25">
      <c r="A56" s="19"/>
      <c r="B56" s="542"/>
      <c r="C56" s="543"/>
      <c r="D56" s="544"/>
      <c r="E56" s="544"/>
      <c r="F56" s="542"/>
      <c r="G56" s="8" t="s">
        <v>53</v>
      </c>
      <c r="H56" s="28" t="s">
        <v>54</v>
      </c>
      <c r="I56" s="64" t="s">
        <v>602</v>
      </c>
      <c r="J56" s="4" t="s">
        <v>270</v>
      </c>
      <c r="K56" s="2" t="s">
        <v>351</v>
      </c>
      <c r="L56" s="64" t="str">
        <f>VLOOKUP(K56,'Errores Cod-Descripcion'!$A$2:$B$1671,2,0)</f>
        <v>El dato ingresado como atributo @schemeAgencyName es incorrecto.</v>
      </c>
      <c r="M56" s="8" t="s">
        <v>159</v>
      </c>
    </row>
    <row r="57" spans="1:13" ht="48" x14ac:dyDescent="0.25">
      <c r="A57" s="19"/>
      <c r="B57" s="542"/>
      <c r="C57" s="543"/>
      <c r="D57" s="544"/>
      <c r="E57" s="544"/>
      <c r="F57" s="542"/>
      <c r="G57" s="8" t="s">
        <v>242</v>
      </c>
      <c r="H57" s="28" t="s">
        <v>56</v>
      </c>
      <c r="I57" s="64" t="s">
        <v>790</v>
      </c>
      <c r="J57" s="74" t="s">
        <v>270</v>
      </c>
      <c r="K57" s="75" t="s">
        <v>349</v>
      </c>
      <c r="L57" s="64" t="str">
        <f>VLOOKUP(K57,'Errores Cod-Descripcion'!$A$2:$B$1671,2,0)</f>
        <v>El dato ingresado como atributo @schemeURI es incorrecto.</v>
      </c>
      <c r="M57" s="8" t="s">
        <v>159</v>
      </c>
    </row>
    <row r="58" spans="1:13" ht="48" x14ac:dyDescent="0.25">
      <c r="A58" s="19"/>
      <c r="B58" s="542">
        <f>B44+1</f>
        <v>14</v>
      </c>
      <c r="C58" s="543" t="s">
        <v>17</v>
      </c>
      <c r="D58" s="544" t="s">
        <v>5</v>
      </c>
      <c r="E58" s="544" t="s">
        <v>6</v>
      </c>
      <c r="F58" s="542" t="s">
        <v>85</v>
      </c>
      <c r="G58" s="544"/>
      <c r="H58" s="545" t="s">
        <v>241</v>
      </c>
      <c r="I58" s="64" t="s">
        <v>342</v>
      </c>
      <c r="J58" s="74" t="s">
        <v>276</v>
      </c>
      <c r="K58" s="75" t="s">
        <v>531</v>
      </c>
      <c r="L58" s="64" t="str">
        <f>VLOOKUP(K58,'Errores Cod-Descripcion'!$A$2:$B$1671,2,0)</f>
        <v>El XML no contiene el tag o no existe informacion de RegistrationName del receptor del documento</v>
      </c>
      <c r="M58" s="6" t="s">
        <v>159</v>
      </c>
    </row>
    <row r="59" spans="1:13" ht="60" x14ac:dyDescent="0.25">
      <c r="A59" s="19"/>
      <c r="B59" s="542"/>
      <c r="C59" s="543"/>
      <c r="D59" s="544"/>
      <c r="E59" s="544"/>
      <c r="F59" s="542"/>
      <c r="G59" s="544"/>
      <c r="H59" s="546"/>
      <c r="I59" s="64" t="s">
        <v>3328</v>
      </c>
      <c r="J59" s="2" t="s">
        <v>276</v>
      </c>
      <c r="K59" s="33" t="s">
        <v>529</v>
      </c>
      <c r="L59" s="64" t="str">
        <f>VLOOKUP(K59,'Errores Cod-Descripcion'!$A$2:$B$1671,2,0)</f>
        <v>RegistrationName -  El dato ingresado no cumple con el estandar</v>
      </c>
      <c r="M59" s="6" t="s">
        <v>159</v>
      </c>
    </row>
    <row r="60" spans="1:13" ht="48" x14ac:dyDescent="0.25">
      <c r="A60" s="19"/>
      <c r="B60" s="511">
        <f>+B58+1</f>
        <v>15</v>
      </c>
      <c r="C60" s="514" t="s">
        <v>240</v>
      </c>
      <c r="D60" s="515" t="s">
        <v>5</v>
      </c>
      <c r="E60" s="515" t="s">
        <v>63</v>
      </c>
      <c r="F60" s="87" t="s">
        <v>44</v>
      </c>
      <c r="G60" s="86"/>
      <c r="H60" s="391" t="s">
        <v>239</v>
      </c>
      <c r="I60" s="64" t="s">
        <v>515</v>
      </c>
      <c r="J60" s="62"/>
      <c r="K60" s="71" t="s">
        <v>159</v>
      </c>
      <c r="L60" s="64" t="str">
        <f>VLOOKUP(K60,'Errores Cod-Descripcion'!$A$2:$B$1671,2,0)</f>
        <v>-</v>
      </c>
      <c r="M60" s="63" t="s">
        <v>159</v>
      </c>
    </row>
    <row r="61" spans="1:13" ht="36" x14ac:dyDescent="0.25">
      <c r="A61" s="19"/>
      <c r="B61" s="512"/>
      <c r="C61" s="514"/>
      <c r="D61" s="515"/>
      <c r="E61" s="515"/>
      <c r="F61" s="87" t="s">
        <v>87</v>
      </c>
      <c r="G61" s="86"/>
      <c r="H61" s="391" t="s">
        <v>238</v>
      </c>
      <c r="I61" s="64" t="s">
        <v>515</v>
      </c>
      <c r="J61" s="62"/>
      <c r="K61" s="71" t="s">
        <v>159</v>
      </c>
      <c r="L61" s="64" t="str">
        <f>VLOOKUP(K61,'Errores Cod-Descripcion'!$A$2:$B$1671,2,0)</f>
        <v>-</v>
      </c>
      <c r="M61" s="398" t="s">
        <v>159</v>
      </c>
    </row>
    <row r="62" spans="1:13" ht="36" x14ac:dyDescent="0.25">
      <c r="A62" s="19"/>
      <c r="B62" s="512"/>
      <c r="C62" s="514"/>
      <c r="D62" s="515"/>
      <c r="E62" s="515"/>
      <c r="F62" s="87" t="s">
        <v>68</v>
      </c>
      <c r="G62" s="86"/>
      <c r="H62" s="391" t="s">
        <v>237</v>
      </c>
      <c r="I62" s="64" t="s">
        <v>515</v>
      </c>
      <c r="J62" s="62"/>
      <c r="K62" s="71" t="s">
        <v>159</v>
      </c>
      <c r="L62" s="64" t="str">
        <f>VLOOKUP(K62,'Errores Cod-Descripcion'!$A$2:$B$1671,2,0)</f>
        <v>-</v>
      </c>
      <c r="M62" s="398" t="s">
        <v>159</v>
      </c>
    </row>
    <row r="63" spans="1:13" ht="36" x14ac:dyDescent="0.25">
      <c r="A63" s="19"/>
      <c r="B63" s="512"/>
      <c r="C63" s="514"/>
      <c r="D63" s="515"/>
      <c r="E63" s="515"/>
      <c r="F63" s="87" t="s">
        <v>88</v>
      </c>
      <c r="G63" s="86" t="s">
        <v>89</v>
      </c>
      <c r="H63" s="391" t="s">
        <v>236</v>
      </c>
      <c r="I63" s="64" t="s">
        <v>4058</v>
      </c>
      <c r="J63" s="62" t="s">
        <v>270</v>
      </c>
      <c r="K63" s="71" t="s">
        <v>527</v>
      </c>
      <c r="L63" s="64" t="str">
        <f>VLOOKUP(K63,'Errores Cod-Descripcion'!$A$2:$B$1671,2,0)</f>
        <v>El código de Ubigeo no existe en el listado.</v>
      </c>
      <c r="M63" s="355" t="s">
        <v>3343</v>
      </c>
    </row>
    <row r="64" spans="1:13" x14ac:dyDescent="0.25">
      <c r="A64" s="19"/>
      <c r="B64" s="512"/>
      <c r="C64" s="514"/>
      <c r="D64" s="515"/>
      <c r="E64" s="515"/>
      <c r="F64" s="516" t="s">
        <v>159</v>
      </c>
      <c r="G64" s="87" t="s">
        <v>90</v>
      </c>
      <c r="H64" s="88" t="s">
        <v>54</v>
      </c>
      <c r="I64" s="64" t="s">
        <v>515</v>
      </c>
      <c r="J64" s="62"/>
      <c r="K64" s="71" t="s">
        <v>159</v>
      </c>
      <c r="L64" s="64" t="str">
        <f>VLOOKUP(K64,'Errores Cod-Descripcion'!$A$2:$B$1671,2,0)</f>
        <v>-</v>
      </c>
      <c r="M64" s="398" t="s">
        <v>159</v>
      </c>
    </row>
    <row r="65" spans="1:13" x14ac:dyDescent="0.25">
      <c r="A65" s="19"/>
      <c r="B65" s="512"/>
      <c r="C65" s="514"/>
      <c r="D65" s="515"/>
      <c r="E65" s="515"/>
      <c r="F65" s="517"/>
      <c r="G65" s="87" t="s">
        <v>91</v>
      </c>
      <c r="H65" s="88" t="s">
        <v>52</v>
      </c>
      <c r="I65" s="64" t="s">
        <v>515</v>
      </c>
      <c r="J65" s="62"/>
      <c r="K65" s="71" t="s">
        <v>159</v>
      </c>
      <c r="L65" s="64" t="str">
        <f>VLOOKUP(K65,'Errores Cod-Descripcion'!$A$2:$B$1671,2,0)</f>
        <v>-</v>
      </c>
      <c r="M65" s="398" t="s">
        <v>159</v>
      </c>
    </row>
    <row r="66" spans="1:13" ht="36" x14ac:dyDescent="0.25">
      <c r="A66" s="19"/>
      <c r="B66" s="512"/>
      <c r="C66" s="514"/>
      <c r="D66" s="515"/>
      <c r="E66" s="515"/>
      <c r="F66" s="87" t="s">
        <v>68</v>
      </c>
      <c r="G66" s="86"/>
      <c r="H66" s="391" t="s">
        <v>235</v>
      </c>
      <c r="I66" s="64" t="s">
        <v>515</v>
      </c>
      <c r="J66" s="62"/>
      <c r="K66" s="71" t="s">
        <v>159</v>
      </c>
      <c r="L66" s="64" t="str">
        <f>VLOOKUP(K66,'Errores Cod-Descripcion'!$A$2:$B$1671,2,0)</f>
        <v>-</v>
      </c>
      <c r="M66" s="398" t="s">
        <v>159</v>
      </c>
    </row>
    <row r="67" spans="1:13" ht="36" x14ac:dyDescent="0.25">
      <c r="A67" s="19"/>
      <c r="B67" s="512"/>
      <c r="C67" s="514"/>
      <c r="D67" s="515"/>
      <c r="E67" s="515"/>
      <c r="F67" s="87" t="s">
        <v>68</v>
      </c>
      <c r="G67" s="86"/>
      <c r="H67" s="391" t="s">
        <v>234</v>
      </c>
      <c r="I67" s="64" t="s">
        <v>515</v>
      </c>
      <c r="J67" s="62"/>
      <c r="K67" s="71" t="s">
        <v>159</v>
      </c>
      <c r="L67" s="64" t="str">
        <f>VLOOKUP(K67,'Errores Cod-Descripcion'!$A$2:$B$1671,2,0)</f>
        <v>-</v>
      </c>
      <c r="M67" s="398" t="s">
        <v>159</v>
      </c>
    </row>
    <row r="68" spans="1:13" ht="36" x14ac:dyDescent="0.25">
      <c r="A68" s="19"/>
      <c r="B68" s="512"/>
      <c r="C68" s="514"/>
      <c r="D68" s="515"/>
      <c r="E68" s="515"/>
      <c r="F68" s="87" t="s">
        <v>42</v>
      </c>
      <c r="G68" s="86" t="s">
        <v>92</v>
      </c>
      <c r="H68" s="391" t="s">
        <v>233</v>
      </c>
      <c r="I68" s="64" t="s">
        <v>515</v>
      </c>
      <c r="J68" s="62"/>
      <c r="K68" s="71" t="s">
        <v>159</v>
      </c>
      <c r="L68" s="64" t="str">
        <f>VLOOKUP(K68,'Errores Cod-Descripcion'!$A$2:$B$1671,2,0)</f>
        <v>-</v>
      </c>
      <c r="M68" s="398" t="s">
        <v>159</v>
      </c>
    </row>
    <row r="69" spans="1:13" x14ac:dyDescent="0.25">
      <c r="A69" s="19"/>
      <c r="B69" s="512"/>
      <c r="C69" s="514"/>
      <c r="D69" s="515"/>
      <c r="E69" s="515"/>
      <c r="F69" s="517"/>
      <c r="G69" s="89" t="s">
        <v>93</v>
      </c>
      <c r="H69" s="391" t="s">
        <v>94</v>
      </c>
      <c r="I69" s="64" t="s">
        <v>515</v>
      </c>
      <c r="J69" s="62"/>
      <c r="K69" s="71" t="s">
        <v>159</v>
      </c>
      <c r="L69" s="64" t="str">
        <f>VLOOKUP(K69,'Errores Cod-Descripcion'!$A$2:$B$1671,2,0)</f>
        <v>-</v>
      </c>
      <c r="M69" s="398" t="s">
        <v>159</v>
      </c>
    </row>
    <row r="70" spans="1:13" ht="60" x14ac:dyDescent="0.25">
      <c r="A70" s="19"/>
      <c r="B70" s="512"/>
      <c r="C70" s="514"/>
      <c r="D70" s="515"/>
      <c r="E70" s="515"/>
      <c r="F70" s="517"/>
      <c r="G70" s="89" t="s">
        <v>95</v>
      </c>
      <c r="H70" s="391" t="s">
        <v>64</v>
      </c>
      <c r="I70" s="64" t="s">
        <v>515</v>
      </c>
      <c r="J70" s="62"/>
      <c r="K70" s="71" t="s">
        <v>159</v>
      </c>
      <c r="L70" s="64" t="str">
        <f>VLOOKUP(K70,'Errores Cod-Descripcion'!$A$2:$B$1671,2,0)</f>
        <v>-</v>
      </c>
      <c r="M70" s="398" t="s">
        <v>159</v>
      </c>
    </row>
    <row r="71" spans="1:13" x14ac:dyDescent="0.25">
      <c r="A71" s="19"/>
      <c r="B71" s="513"/>
      <c r="C71" s="514"/>
      <c r="D71" s="515"/>
      <c r="E71" s="515"/>
      <c r="F71" s="517"/>
      <c r="G71" s="87" t="s">
        <v>96</v>
      </c>
      <c r="H71" s="391" t="s">
        <v>65</v>
      </c>
      <c r="I71" s="64" t="s">
        <v>515</v>
      </c>
      <c r="J71" s="52"/>
      <c r="K71" s="405" t="s">
        <v>159</v>
      </c>
      <c r="L71" s="64" t="str">
        <f>VLOOKUP(K71,'Errores Cod-Descripcion'!$A$2:$B$1671,2,0)</f>
        <v>-</v>
      </c>
      <c r="M71" s="398" t="s">
        <v>159</v>
      </c>
    </row>
    <row r="72" spans="1:13" x14ac:dyDescent="0.25">
      <c r="A72" s="19"/>
      <c r="B72" s="565"/>
      <c r="C72" s="565"/>
      <c r="D72" s="29"/>
      <c r="E72" s="23"/>
      <c r="F72" s="23"/>
      <c r="G72" s="23"/>
      <c r="H72" s="23"/>
      <c r="I72" s="23"/>
      <c r="J72" s="29"/>
      <c r="K72" s="29"/>
      <c r="L72" s="48"/>
      <c r="M72" s="46"/>
    </row>
    <row r="73" spans="1:13" ht="36" x14ac:dyDescent="0.25">
      <c r="A73" s="19"/>
      <c r="B73" s="536">
        <f>B60+1</f>
        <v>16</v>
      </c>
      <c r="C73" s="537" t="s">
        <v>700</v>
      </c>
      <c r="D73" s="536" t="s">
        <v>5</v>
      </c>
      <c r="E73" s="536" t="s">
        <v>6</v>
      </c>
      <c r="F73" s="536" t="s">
        <v>146</v>
      </c>
      <c r="G73" s="536"/>
      <c r="H73" s="534" t="s">
        <v>232</v>
      </c>
      <c r="I73" s="64" t="s">
        <v>773</v>
      </c>
      <c r="J73" s="409" t="s">
        <v>276</v>
      </c>
      <c r="K73" s="415" t="s">
        <v>525</v>
      </c>
      <c r="L73" s="64" t="str">
        <f>VLOOKUP(K73,'Errores Cod-Descripcion'!$A$2:$B$1671,2,0)</f>
        <v>Es obligatorio informar el número del suministro para el tipo servicio público informado</v>
      </c>
      <c r="M73" s="60" t="s">
        <v>159</v>
      </c>
    </row>
    <row r="74" spans="1:13" ht="24" x14ac:dyDescent="0.25">
      <c r="A74" s="19"/>
      <c r="B74" s="536"/>
      <c r="C74" s="537"/>
      <c r="D74" s="536"/>
      <c r="E74" s="536"/>
      <c r="F74" s="536"/>
      <c r="G74" s="536"/>
      <c r="H74" s="535"/>
      <c r="I74" s="64" t="s">
        <v>701</v>
      </c>
      <c r="J74" s="409" t="s">
        <v>276</v>
      </c>
      <c r="K74" s="415" t="s">
        <v>524</v>
      </c>
      <c r="L74" s="64" t="str">
        <f>VLOOKUP(K74,'Errores Cod-Descripcion'!$A$2:$B$1671,2,0)</f>
        <v>El valor del Tag no cumple con el tipo y longitud esperada</v>
      </c>
      <c r="M74" s="60" t="s">
        <v>159</v>
      </c>
    </row>
    <row r="75" spans="1:13" ht="36" x14ac:dyDescent="0.25">
      <c r="A75" s="19"/>
      <c r="B75" s="536">
        <f>B73+1</f>
        <v>17</v>
      </c>
      <c r="C75" s="537" t="s">
        <v>808</v>
      </c>
      <c r="D75" s="536" t="s">
        <v>5</v>
      </c>
      <c r="E75" s="536" t="s">
        <v>6</v>
      </c>
      <c r="F75" s="536" t="s">
        <v>231</v>
      </c>
      <c r="G75" s="536" t="s">
        <v>230</v>
      </c>
      <c r="H75" s="534" t="s">
        <v>229</v>
      </c>
      <c r="I75" s="64" t="s">
        <v>773</v>
      </c>
      <c r="J75" s="409" t="s">
        <v>276</v>
      </c>
      <c r="K75" s="415" t="s">
        <v>523</v>
      </c>
      <c r="L75" s="64" t="str">
        <f>VLOOKUP(K75,'Errores Cod-Descripcion'!$A$2:$B$1671,2,0)</f>
        <v>Es obligatorio informar el código de tarifa contratada para el tipo servicio público informado</v>
      </c>
      <c r="M75" s="6" t="s">
        <v>159</v>
      </c>
    </row>
    <row r="76" spans="1:13" ht="24" x14ac:dyDescent="0.25">
      <c r="A76" s="19"/>
      <c r="B76" s="536"/>
      <c r="C76" s="537"/>
      <c r="D76" s="536"/>
      <c r="E76" s="536"/>
      <c r="F76" s="536"/>
      <c r="G76" s="536"/>
      <c r="H76" s="535"/>
      <c r="I76" s="64" t="s">
        <v>811</v>
      </c>
      <c r="J76" s="4" t="s">
        <v>276</v>
      </c>
      <c r="K76" s="2" t="s">
        <v>521</v>
      </c>
      <c r="L76" s="64" t="str">
        <f>VLOOKUP(K76,'Errores Cod-Descripcion'!$A$2:$B$1671,2,0)</f>
        <v>El valor del Tag no se encuentra en el catálogo</v>
      </c>
      <c r="M76" s="6" t="s">
        <v>520</v>
      </c>
    </row>
    <row r="77" spans="1:13" ht="36" x14ac:dyDescent="0.25">
      <c r="A77" s="19"/>
      <c r="B77" s="536"/>
      <c r="C77" s="537"/>
      <c r="D77" s="536"/>
      <c r="E77" s="536" t="s">
        <v>63</v>
      </c>
      <c r="F77" s="536"/>
      <c r="G77" s="6" t="s">
        <v>228</v>
      </c>
      <c r="H77" s="388" t="s">
        <v>65</v>
      </c>
      <c r="I77" s="64" t="s">
        <v>791</v>
      </c>
      <c r="J77" s="4" t="s">
        <v>270</v>
      </c>
      <c r="K77" s="2" t="s">
        <v>320</v>
      </c>
      <c r="L77" s="64" t="str">
        <f>VLOOKUP(K77,'Errores Cod-Descripcion'!$A$2:$B$1671,2,0)</f>
        <v>El dato ingresado como atributo @listName es incorrecto.</v>
      </c>
      <c r="M77" s="8" t="s">
        <v>159</v>
      </c>
    </row>
    <row r="78" spans="1:13" ht="24" x14ac:dyDescent="0.25">
      <c r="A78" s="19"/>
      <c r="B78" s="536"/>
      <c r="C78" s="537"/>
      <c r="D78" s="536"/>
      <c r="E78" s="536"/>
      <c r="F78" s="536"/>
      <c r="G78" s="6" t="s">
        <v>53</v>
      </c>
      <c r="H78" s="388" t="s">
        <v>64</v>
      </c>
      <c r="I78" s="64" t="s">
        <v>602</v>
      </c>
      <c r="J78" s="4" t="s">
        <v>270</v>
      </c>
      <c r="K78" s="2" t="s">
        <v>322</v>
      </c>
      <c r="L78" s="64" t="str">
        <f>VLOOKUP(K78,'Errores Cod-Descripcion'!$A$2:$B$1671,2,0)</f>
        <v>El dato ingresado como atributo @listAgencyName es incorrecto.</v>
      </c>
      <c r="M78" s="8" t="s">
        <v>159</v>
      </c>
    </row>
    <row r="79" spans="1:13" ht="48" x14ac:dyDescent="0.25">
      <c r="A79" s="19"/>
      <c r="B79" s="560"/>
      <c r="C79" s="569"/>
      <c r="D79" s="536"/>
      <c r="E79" s="536"/>
      <c r="F79" s="536"/>
      <c r="G79" s="8" t="s">
        <v>227</v>
      </c>
      <c r="H79" s="1" t="s">
        <v>67</v>
      </c>
      <c r="I79" s="64" t="s">
        <v>792</v>
      </c>
      <c r="J79" s="2" t="s">
        <v>270</v>
      </c>
      <c r="K79" s="33" t="s">
        <v>318</v>
      </c>
      <c r="L79" s="64" t="str">
        <f>VLOOKUP(K79,'Errores Cod-Descripcion'!$A$2:$B$1671,2,0)</f>
        <v>El dato ingresado como atributo @listURI es incorrecto.</v>
      </c>
      <c r="M79" s="8" t="s">
        <v>159</v>
      </c>
    </row>
    <row r="80" spans="1:13" ht="24" x14ac:dyDescent="0.25">
      <c r="A80" s="19"/>
      <c r="B80" s="536">
        <f>+B75+1</f>
        <v>18</v>
      </c>
      <c r="C80" s="568" t="s">
        <v>699</v>
      </c>
      <c r="D80" s="536" t="s">
        <v>5</v>
      </c>
      <c r="E80" s="536" t="s">
        <v>6</v>
      </c>
      <c r="F80" s="536" t="s">
        <v>225</v>
      </c>
      <c r="G80" s="542"/>
      <c r="H80" s="534" t="s">
        <v>226</v>
      </c>
      <c r="I80" s="64" t="s">
        <v>4748</v>
      </c>
      <c r="J80" s="409" t="s">
        <v>276</v>
      </c>
      <c r="K80" s="415" t="s">
        <v>519</v>
      </c>
      <c r="L80" s="64" t="str">
        <f>VLOOKUP(K80,'Errores Cod-Descripcion'!$A$2:$B$1671,2,0)</f>
        <v>Es obligatorio informar el número del medidor</v>
      </c>
      <c r="M80" s="6" t="s">
        <v>159</v>
      </c>
    </row>
    <row r="81" spans="1:13" ht="24" x14ac:dyDescent="0.25">
      <c r="A81" s="19"/>
      <c r="B81" s="536"/>
      <c r="C81" s="568"/>
      <c r="D81" s="536"/>
      <c r="E81" s="536"/>
      <c r="F81" s="536"/>
      <c r="G81" s="542"/>
      <c r="H81" s="535"/>
      <c r="I81" s="64" t="s">
        <v>3397</v>
      </c>
      <c r="J81" s="4" t="s">
        <v>276</v>
      </c>
      <c r="K81" s="2" t="s">
        <v>517</v>
      </c>
      <c r="L81" s="64" t="str">
        <f>VLOOKUP(K81,'Errores Cod-Descripcion'!$A$2:$B$1671,2,0)</f>
        <v>El valor del Tag no cumple con el tipo y longitud esperada</v>
      </c>
      <c r="M81" s="6" t="s">
        <v>159</v>
      </c>
    </row>
    <row r="82" spans="1:13" ht="24" x14ac:dyDescent="0.25">
      <c r="A82" s="19"/>
      <c r="B82" s="507">
        <f>+B80+1</f>
        <v>19</v>
      </c>
      <c r="C82" s="538" t="s">
        <v>216</v>
      </c>
      <c r="D82" s="507" t="s">
        <v>5</v>
      </c>
      <c r="E82" s="507" t="s">
        <v>6</v>
      </c>
      <c r="F82" s="536" t="s">
        <v>215</v>
      </c>
      <c r="G82" s="536"/>
      <c r="H82" s="534" t="s">
        <v>214</v>
      </c>
      <c r="I82" s="73" t="s">
        <v>773</v>
      </c>
      <c r="J82" s="409" t="s">
        <v>276</v>
      </c>
      <c r="K82" s="415" t="s">
        <v>803</v>
      </c>
      <c r="L82" s="64" t="str">
        <f>VLOOKUP(K82,'Errores Cod-Descripcion'!$A$2:$B$1671,2,0)</f>
        <v>Debe informar el consumo del periodo</v>
      </c>
      <c r="M82" s="8" t="s">
        <v>159</v>
      </c>
    </row>
    <row r="83" spans="1:13" ht="24" x14ac:dyDescent="0.25">
      <c r="A83" s="19"/>
      <c r="B83" s="564"/>
      <c r="C83" s="541"/>
      <c r="D83" s="564"/>
      <c r="E83" s="564"/>
      <c r="F83" s="536"/>
      <c r="G83" s="536"/>
      <c r="H83" s="535"/>
      <c r="I83" s="73" t="s">
        <v>744</v>
      </c>
      <c r="J83" s="4" t="s">
        <v>276</v>
      </c>
      <c r="K83" s="2" t="s">
        <v>513</v>
      </c>
      <c r="L83" s="64" t="str">
        <f>VLOOKUP(K83,'Errores Cod-Descripcion'!$A$2:$B$1671,2,0)</f>
        <v>El valor del Tag no cumple con el tipo y longitud esperada</v>
      </c>
      <c r="M83" s="8" t="s">
        <v>159</v>
      </c>
    </row>
    <row r="84" spans="1:13" ht="24" x14ac:dyDescent="0.25">
      <c r="A84" s="19"/>
      <c r="B84" s="564"/>
      <c r="C84" s="541"/>
      <c r="D84" s="564"/>
      <c r="E84" s="507" t="s">
        <v>63</v>
      </c>
      <c r="F84" s="507" t="s">
        <v>47</v>
      </c>
      <c r="G84" s="507" t="s">
        <v>69</v>
      </c>
      <c r="H84" s="509" t="s">
        <v>97</v>
      </c>
      <c r="I84" s="73" t="s">
        <v>793</v>
      </c>
      <c r="J84" s="409" t="s">
        <v>276</v>
      </c>
      <c r="K84" s="415" t="s">
        <v>738</v>
      </c>
      <c r="L84" s="64" t="str">
        <f>VLOOKUP(K84,'Errores Cod-Descripcion'!$A$2:$B$1671,2,0)</f>
        <v>Es obligatorio informar la unidad de medida</v>
      </c>
      <c r="M84" s="8" t="s">
        <v>159</v>
      </c>
    </row>
    <row r="85" spans="1:13" ht="36" x14ac:dyDescent="0.25">
      <c r="A85" s="19"/>
      <c r="B85" s="564"/>
      <c r="C85" s="541"/>
      <c r="D85" s="564"/>
      <c r="E85" s="564"/>
      <c r="F85" s="508"/>
      <c r="G85" s="508"/>
      <c r="H85" s="510"/>
      <c r="I85" s="73" t="s">
        <v>774</v>
      </c>
      <c r="J85" s="86" t="s">
        <v>276</v>
      </c>
      <c r="K85" s="74" t="s">
        <v>739</v>
      </c>
      <c r="L85" s="64" t="str">
        <f>VLOOKUP(K85,'Errores Cod-Descripcion'!$A$2:$B$1671,2,0)</f>
        <v>El dato ingresado como unidad de medida no corresponde al valor esperado</v>
      </c>
      <c r="M85" s="377" t="s">
        <v>670</v>
      </c>
    </row>
    <row r="86" spans="1:13" ht="24" x14ac:dyDescent="0.25">
      <c r="A86" s="19"/>
      <c r="B86" s="564"/>
      <c r="C86" s="541"/>
      <c r="D86" s="564"/>
      <c r="E86" s="564"/>
      <c r="F86" s="507"/>
      <c r="G86" s="27" t="s">
        <v>118</v>
      </c>
      <c r="H86" s="25" t="s">
        <v>117</v>
      </c>
      <c r="I86" s="64" t="s">
        <v>785</v>
      </c>
      <c r="J86" s="4" t="s">
        <v>270</v>
      </c>
      <c r="K86" s="2" t="s">
        <v>502</v>
      </c>
      <c r="L86" s="64" t="str">
        <f>VLOOKUP(K86,'Errores Cod-Descripcion'!$A$2:$B$1671,2,0)</f>
        <v>El dato ingresado como atributo @unitCodeListID es incorrecto.</v>
      </c>
      <c r="M86" s="8" t="s">
        <v>159</v>
      </c>
    </row>
    <row r="87" spans="1:13" ht="60" x14ac:dyDescent="0.25">
      <c r="A87" s="19"/>
      <c r="B87" s="508"/>
      <c r="C87" s="539"/>
      <c r="D87" s="508"/>
      <c r="E87" s="508"/>
      <c r="F87" s="508"/>
      <c r="G87" s="26" t="s">
        <v>95</v>
      </c>
      <c r="H87" s="25" t="s">
        <v>116</v>
      </c>
      <c r="I87" s="64" t="s">
        <v>786</v>
      </c>
      <c r="J87" s="2" t="s">
        <v>270</v>
      </c>
      <c r="K87" s="33" t="s">
        <v>500</v>
      </c>
      <c r="L87" s="64" t="str">
        <f>VLOOKUP(K87,'Errores Cod-Descripcion'!$A$2:$B$1671,2,0)</f>
        <v>El dato ingresado como atributo @unitCodeListAgencyName es incorrecto.</v>
      </c>
      <c r="M87" s="8" t="s">
        <v>159</v>
      </c>
    </row>
    <row r="88" spans="1:13" ht="60" x14ac:dyDescent="0.25">
      <c r="A88" s="19"/>
      <c r="B88" s="507">
        <f>+B82+1</f>
        <v>20</v>
      </c>
      <c r="C88" s="566" t="s">
        <v>224</v>
      </c>
      <c r="D88" s="544" t="s">
        <v>5</v>
      </c>
      <c r="E88" s="544" t="s">
        <v>63</v>
      </c>
      <c r="F88" s="6" t="s">
        <v>44</v>
      </c>
      <c r="G88" s="4"/>
      <c r="H88" s="389" t="s">
        <v>223</v>
      </c>
      <c r="I88" s="84" t="s">
        <v>3329</v>
      </c>
      <c r="J88" s="57" t="s">
        <v>270</v>
      </c>
      <c r="K88" s="57" t="s">
        <v>573</v>
      </c>
      <c r="L88" s="64" t="str">
        <f>VLOOKUP(K88,'Errores Cod-Descripcion'!$A$2:$B$1671,2,0)</f>
        <v>La dirección completa y detallada del domicilio fiscal del emisor no cumple con el formato establecido</v>
      </c>
      <c r="M88" s="398" t="s">
        <v>159</v>
      </c>
    </row>
    <row r="89" spans="1:13" ht="60" x14ac:dyDescent="0.25">
      <c r="A89" s="19"/>
      <c r="B89" s="564"/>
      <c r="C89" s="566"/>
      <c r="D89" s="544"/>
      <c r="E89" s="544"/>
      <c r="F89" s="6" t="s">
        <v>87</v>
      </c>
      <c r="G89" s="4"/>
      <c r="H89" s="389" t="s">
        <v>222</v>
      </c>
      <c r="I89" s="84" t="s">
        <v>3330</v>
      </c>
      <c r="J89" s="57" t="s">
        <v>270</v>
      </c>
      <c r="K89" s="57" t="s">
        <v>571</v>
      </c>
      <c r="L89" s="64" t="str">
        <f>VLOOKUP(K89,'Errores Cod-Descripcion'!$A$2:$B$1671,2,0)</f>
        <v>La urbanización del domicilio fiscal del emisor no cumple con el formato establecido</v>
      </c>
      <c r="M89" s="398" t="s">
        <v>159</v>
      </c>
    </row>
    <row r="90" spans="1:13" ht="60" x14ac:dyDescent="0.25">
      <c r="A90" s="19"/>
      <c r="B90" s="564"/>
      <c r="C90" s="566"/>
      <c r="D90" s="544"/>
      <c r="E90" s="544"/>
      <c r="F90" s="6" t="s">
        <v>68</v>
      </c>
      <c r="G90" s="4"/>
      <c r="H90" s="389" t="s">
        <v>221</v>
      </c>
      <c r="I90" s="84" t="s">
        <v>3331</v>
      </c>
      <c r="J90" s="57" t="s">
        <v>270</v>
      </c>
      <c r="K90" s="57" t="s">
        <v>569</v>
      </c>
      <c r="L90" s="64" t="str">
        <f>VLOOKUP(K90,'Errores Cod-Descripcion'!$A$2:$B$1671,2,0)</f>
        <v>La provincia del domicilio fiscal del emisor no cumple con el formato establecido</v>
      </c>
      <c r="M90" s="398" t="s">
        <v>159</v>
      </c>
    </row>
    <row r="91" spans="1:13" ht="24" x14ac:dyDescent="0.25">
      <c r="A91" s="19"/>
      <c r="B91" s="564"/>
      <c r="C91" s="566"/>
      <c r="D91" s="544"/>
      <c r="E91" s="544"/>
      <c r="F91" s="6" t="s">
        <v>88</v>
      </c>
      <c r="G91" s="4" t="s">
        <v>89</v>
      </c>
      <c r="H91" s="389" t="s">
        <v>220</v>
      </c>
      <c r="I91" s="84" t="s">
        <v>4058</v>
      </c>
      <c r="J91" s="57" t="s">
        <v>270</v>
      </c>
      <c r="K91" s="57" t="s">
        <v>567</v>
      </c>
      <c r="L91" s="64" t="str">
        <f>VLOOKUP(K91,'Errores Cod-Descripcion'!$A$2:$B$1671,2,0)</f>
        <v>El codigo de ubigeo del domicilio fiscal del emisor no es válido</v>
      </c>
      <c r="M91" s="355" t="s">
        <v>3343</v>
      </c>
    </row>
    <row r="92" spans="1:13" ht="24" x14ac:dyDescent="0.25">
      <c r="A92" s="19"/>
      <c r="B92" s="564"/>
      <c r="C92" s="566"/>
      <c r="D92" s="544"/>
      <c r="E92" s="544"/>
      <c r="F92" s="567" t="s">
        <v>159</v>
      </c>
      <c r="G92" s="6" t="s">
        <v>90</v>
      </c>
      <c r="H92" s="392" t="s">
        <v>54</v>
      </c>
      <c r="I92" s="84" t="s">
        <v>565</v>
      </c>
      <c r="J92" s="57" t="s">
        <v>270</v>
      </c>
      <c r="K92" s="57" t="s">
        <v>351</v>
      </c>
      <c r="L92" s="64" t="str">
        <f>VLOOKUP(K92,'Errores Cod-Descripcion'!$A$2:$B$1671,2,0)</f>
        <v>El dato ingresado como atributo @schemeAgencyName es incorrecto.</v>
      </c>
      <c r="M92" s="398" t="s">
        <v>159</v>
      </c>
    </row>
    <row r="93" spans="1:13" ht="24" x14ac:dyDescent="0.25">
      <c r="A93" s="19"/>
      <c r="B93" s="564"/>
      <c r="C93" s="566"/>
      <c r="D93" s="544"/>
      <c r="E93" s="544"/>
      <c r="F93" s="542"/>
      <c r="G93" s="6" t="s">
        <v>91</v>
      </c>
      <c r="H93" s="392" t="s">
        <v>52</v>
      </c>
      <c r="I93" s="84" t="s">
        <v>564</v>
      </c>
      <c r="J93" s="57" t="s">
        <v>270</v>
      </c>
      <c r="K93" s="57" t="s">
        <v>353</v>
      </c>
      <c r="L93" s="64" t="str">
        <f>VLOOKUP(K93,'Errores Cod-Descripcion'!$A$2:$B$1671,2,0)</f>
        <v>El dato ingresado como atributo @schemeName es incorrecto.</v>
      </c>
      <c r="M93" s="398" t="s">
        <v>159</v>
      </c>
    </row>
    <row r="94" spans="1:13" ht="60" x14ac:dyDescent="0.25">
      <c r="A94" s="19"/>
      <c r="B94" s="564"/>
      <c r="C94" s="566"/>
      <c r="D94" s="544"/>
      <c r="E94" s="544"/>
      <c r="F94" s="6" t="s">
        <v>68</v>
      </c>
      <c r="G94" s="4"/>
      <c r="H94" s="389" t="s">
        <v>219</v>
      </c>
      <c r="I94" s="84" t="s">
        <v>3331</v>
      </c>
      <c r="J94" s="57" t="s">
        <v>270</v>
      </c>
      <c r="K94" s="57" t="s">
        <v>563</v>
      </c>
      <c r="L94" s="64" t="str">
        <f>VLOOKUP(K94,'Errores Cod-Descripcion'!$A$2:$B$1671,2,0)</f>
        <v>El departamento del domicilio fiscal del emisor no cumple con el formato establecido</v>
      </c>
      <c r="M94" s="398" t="s">
        <v>159</v>
      </c>
    </row>
    <row r="95" spans="1:13" ht="60" x14ac:dyDescent="0.25">
      <c r="A95" s="19"/>
      <c r="B95" s="564"/>
      <c r="C95" s="566"/>
      <c r="D95" s="544"/>
      <c r="E95" s="544"/>
      <c r="F95" s="6" t="s">
        <v>68</v>
      </c>
      <c r="G95" s="4"/>
      <c r="H95" s="389" t="s">
        <v>218</v>
      </c>
      <c r="I95" s="84" t="s">
        <v>3331</v>
      </c>
      <c r="J95" s="57" t="s">
        <v>270</v>
      </c>
      <c r="K95" s="57" t="s">
        <v>561</v>
      </c>
      <c r="L95" s="64" t="str">
        <f>VLOOKUP(K95,'Errores Cod-Descripcion'!$A$2:$B$1671,2,0)</f>
        <v>El distrito del domicilio fiscal del emisor no cumple con el formato establecido</v>
      </c>
      <c r="M95" s="398" t="s">
        <v>159</v>
      </c>
    </row>
    <row r="96" spans="1:13" ht="36" x14ac:dyDescent="0.25">
      <c r="A96" s="19"/>
      <c r="B96" s="564"/>
      <c r="C96" s="566"/>
      <c r="D96" s="544"/>
      <c r="E96" s="544"/>
      <c r="F96" s="6" t="s">
        <v>42</v>
      </c>
      <c r="G96" s="4" t="s">
        <v>92</v>
      </c>
      <c r="H96" s="389" t="s">
        <v>217</v>
      </c>
      <c r="I96" s="84" t="s">
        <v>559</v>
      </c>
      <c r="J96" s="57" t="s">
        <v>270</v>
      </c>
      <c r="K96" s="57" t="s">
        <v>558</v>
      </c>
      <c r="L96" s="64" t="str">
        <f>VLOOKUP(K96,'Errores Cod-Descripcion'!$A$2:$B$1671,2,0)</f>
        <v>El codigo de pais debe ser PE</v>
      </c>
      <c r="M96" s="398" t="s">
        <v>159</v>
      </c>
    </row>
    <row r="97" spans="1:13" ht="24" x14ac:dyDescent="0.25">
      <c r="A97" s="19"/>
      <c r="B97" s="564"/>
      <c r="C97" s="566"/>
      <c r="D97" s="544"/>
      <c r="E97" s="544"/>
      <c r="F97" s="542"/>
      <c r="G97" s="8" t="s">
        <v>93</v>
      </c>
      <c r="H97" s="389" t="s">
        <v>94</v>
      </c>
      <c r="I97" s="84" t="s">
        <v>801</v>
      </c>
      <c r="J97" s="57" t="s">
        <v>270</v>
      </c>
      <c r="K97" s="57" t="s">
        <v>556</v>
      </c>
      <c r="L97" s="64" t="str">
        <f>VLOOKUP(K97,'Errores Cod-Descripcion'!$A$2:$B$1671,2,0)</f>
        <v>El dato ingresado como atributo @listID es incorrecto.</v>
      </c>
      <c r="M97" s="398" t="s">
        <v>159</v>
      </c>
    </row>
    <row r="98" spans="1:13" ht="60" x14ac:dyDescent="0.25">
      <c r="A98" s="19"/>
      <c r="B98" s="564"/>
      <c r="C98" s="566"/>
      <c r="D98" s="544"/>
      <c r="E98" s="544"/>
      <c r="F98" s="542"/>
      <c r="G98" s="8" t="s">
        <v>95</v>
      </c>
      <c r="H98" s="389" t="s">
        <v>64</v>
      </c>
      <c r="I98" s="84" t="s">
        <v>786</v>
      </c>
      <c r="J98" s="57" t="s">
        <v>270</v>
      </c>
      <c r="K98" s="57" t="s">
        <v>322</v>
      </c>
      <c r="L98" s="64" t="str">
        <f>VLOOKUP(K98,'Errores Cod-Descripcion'!$A$2:$B$1671,2,0)</f>
        <v>El dato ingresado como atributo @listAgencyName es incorrecto.</v>
      </c>
      <c r="M98" s="398" t="s">
        <v>159</v>
      </c>
    </row>
    <row r="99" spans="1:13" ht="24" x14ac:dyDescent="0.25">
      <c r="A99" s="19"/>
      <c r="B99" s="508"/>
      <c r="C99" s="566"/>
      <c r="D99" s="544"/>
      <c r="E99" s="544"/>
      <c r="F99" s="542"/>
      <c r="G99" s="6" t="s">
        <v>96</v>
      </c>
      <c r="H99" s="389" t="s">
        <v>65</v>
      </c>
      <c r="I99" s="84" t="s">
        <v>802</v>
      </c>
      <c r="J99" s="57" t="s">
        <v>270</v>
      </c>
      <c r="K99" s="57" t="s">
        <v>320</v>
      </c>
      <c r="L99" s="64" t="str">
        <f>VLOOKUP(K99,'Errores Cod-Descripcion'!$A$2:$B$1671,2,0)</f>
        <v>El dato ingresado como atributo @listName es incorrecto.</v>
      </c>
      <c r="M99" s="398" t="s">
        <v>159</v>
      </c>
    </row>
    <row r="100" spans="1:13" x14ac:dyDescent="0.25">
      <c r="A100" s="19"/>
      <c r="B100" s="565" t="s">
        <v>213</v>
      </c>
      <c r="C100" s="565"/>
      <c r="D100" s="21"/>
      <c r="E100" s="22"/>
      <c r="F100" s="21"/>
      <c r="G100" s="21"/>
      <c r="H100" s="20"/>
      <c r="I100" s="48"/>
      <c r="J100" s="47"/>
      <c r="K100" s="49"/>
      <c r="L100" s="48"/>
      <c r="M100" s="46"/>
    </row>
    <row r="101" spans="1:13" ht="24" x14ac:dyDescent="0.25">
      <c r="A101" s="19"/>
      <c r="B101" s="542">
        <f>+B88+1</f>
        <v>21</v>
      </c>
      <c r="C101" s="543" t="s">
        <v>18</v>
      </c>
      <c r="D101" s="544" t="s">
        <v>19</v>
      </c>
      <c r="E101" s="544" t="s">
        <v>6</v>
      </c>
      <c r="F101" s="542" t="s">
        <v>60</v>
      </c>
      <c r="G101" s="544"/>
      <c r="H101" s="545" t="s">
        <v>32</v>
      </c>
      <c r="I101" s="64" t="s">
        <v>508</v>
      </c>
      <c r="J101" s="2" t="s">
        <v>276</v>
      </c>
      <c r="K101" s="41" t="s">
        <v>507</v>
      </c>
      <c r="L101" s="64" t="str">
        <f>VLOOKUP(K101,'Errores Cod-Descripcion'!$A$2:$B$1671,2,0)</f>
        <v>El Numero de orden del item no cumple con el formato establecido</v>
      </c>
      <c r="M101" s="6" t="s">
        <v>159</v>
      </c>
    </row>
    <row r="102" spans="1:13" ht="24" x14ac:dyDescent="0.25">
      <c r="A102" s="19"/>
      <c r="B102" s="542"/>
      <c r="C102" s="543"/>
      <c r="D102" s="544"/>
      <c r="E102" s="544"/>
      <c r="F102" s="542"/>
      <c r="G102" s="544"/>
      <c r="H102" s="546"/>
      <c r="I102" s="70" t="s">
        <v>702</v>
      </c>
      <c r="J102" s="2" t="s">
        <v>276</v>
      </c>
      <c r="K102" s="33" t="s">
        <v>505</v>
      </c>
      <c r="L102" s="64" t="str">
        <f>VLOOKUP(K102,'Errores Cod-Descripcion'!$A$2:$B$1671,2,0)</f>
        <v>El número de ítem no puede estar duplicado.</v>
      </c>
      <c r="M102" s="6" t="s">
        <v>159</v>
      </c>
    </row>
    <row r="103" spans="1:13" ht="24" x14ac:dyDescent="0.25">
      <c r="A103" s="19"/>
      <c r="B103" s="542">
        <f>B101+1</f>
        <v>22</v>
      </c>
      <c r="C103" s="543" t="s">
        <v>212</v>
      </c>
      <c r="D103" s="544" t="s">
        <v>19</v>
      </c>
      <c r="E103" s="527" t="s">
        <v>6</v>
      </c>
      <c r="F103" s="527" t="s">
        <v>45</v>
      </c>
      <c r="G103" s="527" t="s">
        <v>69</v>
      </c>
      <c r="H103" s="524" t="s">
        <v>211</v>
      </c>
      <c r="I103" s="64" t="s">
        <v>669</v>
      </c>
      <c r="J103" s="4" t="s">
        <v>276</v>
      </c>
      <c r="K103" s="2" t="s">
        <v>503</v>
      </c>
      <c r="L103" s="64" t="str">
        <f>VLOOKUP(K103,'Errores Cod-Descripcion'!$A$2:$B$1671,2,0)</f>
        <v>Es obligatorio indicar la unidad de medida del ítem</v>
      </c>
      <c r="M103" s="6" t="s">
        <v>159</v>
      </c>
    </row>
    <row r="104" spans="1:13" ht="36" x14ac:dyDescent="0.25">
      <c r="A104" s="19"/>
      <c r="B104" s="542"/>
      <c r="C104" s="543"/>
      <c r="D104" s="544"/>
      <c r="E104" s="529"/>
      <c r="F104" s="529"/>
      <c r="G104" s="529"/>
      <c r="H104" s="526"/>
      <c r="I104" s="73" t="s">
        <v>774</v>
      </c>
      <c r="J104" s="79" t="s">
        <v>276</v>
      </c>
      <c r="K104" s="80" t="s">
        <v>739</v>
      </c>
      <c r="L104" s="78" t="str">
        <f>VLOOKUP(K104,'Errores Cod-Descripcion'!$A$2:$B$1671,2,0)</f>
        <v>El dato ingresado como unidad de medida no corresponde al valor esperado</v>
      </c>
      <c r="M104" s="377" t="s">
        <v>670</v>
      </c>
    </row>
    <row r="105" spans="1:13" ht="24" x14ac:dyDescent="0.25">
      <c r="A105" s="19"/>
      <c r="B105" s="542"/>
      <c r="C105" s="543"/>
      <c r="D105" s="544"/>
      <c r="E105" s="544" t="s">
        <v>63</v>
      </c>
      <c r="F105" s="542"/>
      <c r="G105" s="6" t="s">
        <v>118</v>
      </c>
      <c r="H105" s="388" t="s">
        <v>117</v>
      </c>
      <c r="I105" s="64" t="s">
        <v>785</v>
      </c>
      <c r="J105" s="4" t="s">
        <v>270</v>
      </c>
      <c r="K105" s="2" t="s">
        <v>502</v>
      </c>
      <c r="L105" s="64" t="str">
        <f>VLOOKUP(K105,'Errores Cod-Descripcion'!$A$2:$B$1671,2,0)</f>
        <v>El dato ingresado como atributo @unitCodeListID es incorrecto.</v>
      </c>
      <c r="M105" s="8" t="s">
        <v>159</v>
      </c>
    </row>
    <row r="106" spans="1:13" ht="60" x14ac:dyDescent="0.25">
      <c r="A106" s="19"/>
      <c r="B106" s="542"/>
      <c r="C106" s="543"/>
      <c r="D106" s="544"/>
      <c r="E106" s="544"/>
      <c r="F106" s="542"/>
      <c r="G106" s="8" t="s">
        <v>95</v>
      </c>
      <c r="H106" s="388" t="s">
        <v>116</v>
      </c>
      <c r="I106" s="64" t="s">
        <v>786</v>
      </c>
      <c r="J106" s="2" t="s">
        <v>270</v>
      </c>
      <c r="K106" s="33" t="s">
        <v>500</v>
      </c>
      <c r="L106" s="64" t="str">
        <f>VLOOKUP(K106,'Errores Cod-Descripcion'!$A$2:$B$1671,2,0)</f>
        <v>El dato ingresado como atributo @unitCodeListAgencyName es incorrecto.</v>
      </c>
      <c r="M106" s="8" t="s">
        <v>159</v>
      </c>
    </row>
    <row r="107" spans="1:13" ht="36" x14ac:dyDescent="0.25">
      <c r="A107" s="19"/>
      <c r="B107" s="542">
        <f>B103+1</f>
        <v>23</v>
      </c>
      <c r="C107" s="543" t="s">
        <v>210</v>
      </c>
      <c r="D107" s="544" t="s">
        <v>19</v>
      </c>
      <c r="E107" s="544" t="s">
        <v>6</v>
      </c>
      <c r="F107" s="542" t="s">
        <v>22</v>
      </c>
      <c r="G107" s="544" t="s">
        <v>70</v>
      </c>
      <c r="H107" s="545" t="s">
        <v>209</v>
      </c>
      <c r="I107" s="64" t="s">
        <v>299</v>
      </c>
      <c r="J107" s="2" t="s">
        <v>276</v>
      </c>
      <c r="K107" s="33" t="s">
        <v>498</v>
      </c>
      <c r="L107" s="64" t="str">
        <f>VLOOKUP(K107,'Errores Cod-Descripcion'!$A$2:$B$1671,2,0)</f>
        <v>El XML no contiene el tag InvoicedQuantity en el detalle de los Items o es cero (0)</v>
      </c>
      <c r="M107" s="6" t="s">
        <v>159</v>
      </c>
    </row>
    <row r="108" spans="1:13" ht="24" x14ac:dyDescent="0.25">
      <c r="A108" s="19"/>
      <c r="B108" s="542"/>
      <c r="C108" s="543"/>
      <c r="D108" s="544"/>
      <c r="E108" s="544"/>
      <c r="F108" s="542"/>
      <c r="G108" s="544"/>
      <c r="H108" s="546"/>
      <c r="I108" s="64" t="s">
        <v>484</v>
      </c>
      <c r="J108" s="2" t="s">
        <v>276</v>
      </c>
      <c r="K108" s="33" t="s">
        <v>496</v>
      </c>
      <c r="L108" s="64" t="str">
        <f>VLOOKUP(K108,'Errores Cod-Descripcion'!$A$2:$B$1671,2,0)</f>
        <v>InvoicedQuantity El dato ingresado no cumple con el estandar</v>
      </c>
      <c r="M108" s="6" t="s">
        <v>159</v>
      </c>
    </row>
    <row r="109" spans="1:13" ht="36" x14ac:dyDescent="0.25">
      <c r="A109" s="19"/>
      <c r="B109" s="515">
        <f>+B107+1</f>
        <v>24</v>
      </c>
      <c r="C109" s="562" t="s">
        <v>208</v>
      </c>
      <c r="D109" s="515" t="s">
        <v>19</v>
      </c>
      <c r="E109" s="515" t="s">
        <v>63</v>
      </c>
      <c r="F109" s="563" t="s">
        <v>207</v>
      </c>
      <c r="G109" s="90" t="s">
        <v>206</v>
      </c>
      <c r="H109" s="390" t="s">
        <v>205</v>
      </c>
      <c r="I109" s="64" t="s">
        <v>777</v>
      </c>
      <c r="J109" s="409" t="s">
        <v>276</v>
      </c>
      <c r="K109" s="415" t="s">
        <v>671</v>
      </c>
      <c r="L109" s="64" t="str">
        <f>VLOOKUP(K109,'Errores Cod-Descripcion'!$A$2:$B$1671,2,0)</f>
        <v>El Código producto de SUNAT  no es válido</v>
      </c>
      <c r="M109" s="377" t="s">
        <v>4249</v>
      </c>
    </row>
    <row r="110" spans="1:13" ht="24" x14ac:dyDescent="0.25">
      <c r="A110" s="19"/>
      <c r="B110" s="515"/>
      <c r="C110" s="562"/>
      <c r="D110" s="515"/>
      <c r="E110" s="515"/>
      <c r="F110" s="563"/>
      <c r="G110" s="87" t="s">
        <v>204</v>
      </c>
      <c r="H110" s="391" t="s">
        <v>94</v>
      </c>
      <c r="I110" s="64" t="s">
        <v>778</v>
      </c>
      <c r="J110" s="4" t="s">
        <v>270</v>
      </c>
      <c r="K110" s="2" t="s">
        <v>556</v>
      </c>
      <c r="L110" s="64" t="str">
        <f>VLOOKUP(K110,'Errores Cod-Descripcion'!$A$2:$B$1671,2,0)</f>
        <v>El dato ingresado como atributo @listID es incorrecto.</v>
      </c>
      <c r="M110" s="398" t="s">
        <v>159</v>
      </c>
    </row>
    <row r="111" spans="1:13" ht="24" x14ac:dyDescent="0.25">
      <c r="A111" s="19"/>
      <c r="B111" s="515"/>
      <c r="C111" s="562"/>
      <c r="D111" s="515"/>
      <c r="E111" s="515"/>
      <c r="F111" s="563"/>
      <c r="G111" s="87" t="s">
        <v>203</v>
      </c>
      <c r="H111" s="391" t="s">
        <v>64</v>
      </c>
      <c r="I111" s="64" t="s">
        <v>779</v>
      </c>
      <c r="J111" s="4" t="s">
        <v>270</v>
      </c>
      <c r="K111" s="2" t="s">
        <v>322</v>
      </c>
      <c r="L111" s="64" t="str">
        <f>VLOOKUP(K111,'Errores Cod-Descripcion'!$A$2:$B$1671,2,0)</f>
        <v>El dato ingresado como atributo @listAgencyName es incorrecto.</v>
      </c>
      <c r="M111" s="398" t="s">
        <v>159</v>
      </c>
    </row>
    <row r="112" spans="1:13" ht="24" x14ac:dyDescent="0.25">
      <c r="A112" s="19"/>
      <c r="B112" s="515"/>
      <c r="C112" s="562"/>
      <c r="D112" s="515"/>
      <c r="E112" s="515"/>
      <c r="F112" s="563"/>
      <c r="G112" s="87" t="s">
        <v>202</v>
      </c>
      <c r="H112" s="391" t="s">
        <v>65</v>
      </c>
      <c r="I112" s="64" t="s">
        <v>780</v>
      </c>
      <c r="J112" s="2" t="s">
        <v>270</v>
      </c>
      <c r="K112" s="33" t="s">
        <v>320</v>
      </c>
      <c r="L112" s="64" t="str">
        <f>VLOOKUP(K112,'Errores Cod-Descripcion'!$A$2:$B$1671,2,0)</f>
        <v>El dato ingresado como atributo @listName es incorrecto.</v>
      </c>
      <c r="M112" s="398" t="s">
        <v>159</v>
      </c>
    </row>
    <row r="113" spans="1:13" ht="36" x14ac:dyDescent="0.25">
      <c r="A113" s="19"/>
      <c r="B113" s="548">
        <f>+B109+1</f>
        <v>25</v>
      </c>
      <c r="C113" s="545" t="s">
        <v>201</v>
      </c>
      <c r="D113" s="527" t="s">
        <v>19</v>
      </c>
      <c r="E113" s="527" t="s">
        <v>6</v>
      </c>
      <c r="F113" s="548" t="s">
        <v>71</v>
      </c>
      <c r="G113" s="527"/>
      <c r="H113" s="545" t="s">
        <v>200</v>
      </c>
      <c r="I113" s="64" t="s">
        <v>299</v>
      </c>
      <c r="J113" s="2" t="s">
        <v>276</v>
      </c>
      <c r="K113" s="33" t="s">
        <v>494</v>
      </c>
      <c r="L113" s="64" t="str">
        <f>VLOOKUP(K113,'Errores Cod-Descripcion'!$A$2:$B$1671,2,0)</f>
        <v>El XML no contiene el tag cac:Item/cbc:Description en el detalle de los Items</v>
      </c>
      <c r="M113" s="6" t="s">
        <v>159</v>
      </c>
    </row>
    <row r="114" spans="1:13" ht="60" x14ac:dyDescent="0.25">
      <c r="A114" s="19"/>
      <c r="B114" s="550"/>
      <c r="C114" s="546"/>
      <c r="D114" s="529"/>
      <c r="E114" s="529"/>
      <c r="F114" s="550"/>
      <c r="G114" s="529"/>
      <c r="H114" s="546"/>
      <c r="I114" s="64" t="s">
        <v>676</v>
      </c>
      <c r="J114" s="2" t="s">
        <v>276</v>
      </c>
      <c r="K114" s="33" t="s">
        <v>492</v>
      </c>
      <c r="L114" s="64" t="str">
        <f>VLOOKUP(K114,'Errores Cod-Descripcion'!$A$2:$B$1671,2,0)</f>
        <v>El XML no contiene el tag o no existe informacion de cac:Item/cbc:Description del item</v>
      </c>
      <c r="M114" s="6" t="s">
        <v>159</v>
      </c>
    </row>
    <row r="115" spans="1:13" ht="36" x14ac:dyDescent="0.25">
      <c r="A115" s="19"/>
      <c r="B115" s="542">
        <f>B113+1</f>
        <v>26</v>
      </c>
      <c r="C115" s="543" t="s">
        <v>199</v>
      </c>
      <c r="D115" s="544" t="s">
        <v>19</v>
      </c>
      <c r="E115" s="544" t="s">
        <v>6</v>
      </c>
      <c r="F115" s="542" t="s">
        <v>22</v>
      </c>
      <c r="G115" s="544" t="s">
        <v>70</v>
      </c>
      <c r="H115" s="524" t="s">
        <v>198</v>
      </c>
      <c r="I115" s="64" t="s">
        <v>299</v>
      </c>
      <c r="J115" s="2" t="s">
        <v>276</v>
      </c>
      <c r="K115" s="33" t="s">
        <v>490</v>
      </c>
      <c r="L115" s="64" t="str">
        <f>VLOOKUP(K115,'Errores Cod-Descripcion'!$A$2:$B$1671,2,0)</f>
        <v>El XML no contiene el tag cac:Price/cbc:PriceAmount en el detalle de los Items</v>
      </c>
      <c r="M115" s="6" t="s">
        <v>159</v>
      </c>
    </row>
    <row r="116" spans="1:13" ht="48" x14ac:dyDescent="0.25">
      <c r="A116" s="19"/>
      <c r="B116" s="542"/>
      <c r="C116" s="543"/>
      <c r="D116" s="544"/>
      <c r="E116" s="544"/>
      <c r="F116" s="542"/>
      <c r="G116" s="544"/>
      <c r="H116" s="526"/>
      <c r="I116" s="64" t="s">
        <v>484</v>
      </c>
      <c r="J116" s="2" t="s">
        <v>276</v>
      </c>
      <c r="K116" s="33" t="s">
        <v>488</v>
      </c>
      <c r="L116" s="64" t="str">
        <f>VLOOKUP(K116,'Errores Cod-Descripcion'!$A$2:$B$1671,2,0)</f>
        <v>El dato ingresado en PriceAmount del Valor de venta unitario por item no cumple con el formato establecido</v>
      </c>
      <c r="M116" s="6" t="s">
        <v>159</v>
      </c>
    </row>
    <row r="117" spans="1:13" ht="48" x14ac:dyDescent="0.25">
      <c r="A117" s="19"/>
      <c r="B117" s="542"/>
      <c r="C117" s="543"/>
      <c r="D117" s="544"/>
      <c r="E117" s="544"/>
      <c r="F117" s="6" t="s">
        <v>47</v>
      </c>
      <c r="G117" s="4" t="s">
        <v>48</v>
      </c>
      <c r="H117" s="1" t="s">
        <v>49</v>
      </c>
      <c r="I117" s="66" t="s">
        <v>4750</v>
      </c>
      <c r="J117" s="2" t="s">
        <v>276</v>
      </c>
      <c r="K117" s="33" t="s">
        <v>275</v>
      </c>
      <c r="L117" s="64" t="str">
        <f>VLOOKUP(K117,'Errores Cod-Descripcion'!$A$2:$B$1671,2,0)</f>
        <v>La moneda debe ser la misma en todo el documento. Salvo las percepciones que sólo son en moneda nacional.</v>
      </c>
      <c r="M117" s="6" t="s">
        <v>159</v>
      </c>
    </row>
    <row r="118" spans="1:13" ht="24" x14ac:dyDescent="0.25">
      <c r="A118" s="19"/>
      <c r="B118" s="542">
        <f>B115+1</f>
        <v>27</v>
      </c>
      <c r="C118" s="543" t="s">
        <v>197</v>
      </c>
      <c r="D118" s="544" t="s">
        <v>19</v>
      </c>
      <c r="E118" s="544" t="s">
        <v>6</v>
      </c>
      <c r="F118" s="548" t="s">
        <v>22</v>
      </c>
      <c r="G118" s="527" t="s">
        <v>70</v>
      </c>
      <c r="H118" s="524" t="s">
        <v>196</v>
      </c>
      <c r="I118" s="64" t="s">
        <v>746</v>
      </c>
      <c r="J118" s="4" t="s">
        <v>276</v>
      </c>
      <c r="K118" s="33" t="s">
        <v>486</v>
      </c>
      <c r="L118" s="64" t="str">
        <f>VLOOKUP(K118,'Errores Cod-Descripcion'!$A$2:$B$1671,2,0)</f>
        <v>Debe existir el tag cac:AlternativeConditionPrice</v>
      </c>
      <c r="M118" s="6" t="s">
        <v>159</v>
      </c>
    </row>
    <row r="119" spans="1:13" ht="48" x14ac:dyDescent="0.25">
      <c r="A119" s="19"/>
      <c r="B119" s="542"/>
      <c r="C119" s="543"/>
      <c r="D119" s="544"/>
      <c r="E119" s="544"/>
      <c r="F119" s="550"/>
      <c r="G119" s="529"/>
      <c r="H119" s="526"/>
      <c r="I119" s="64" t="s">
        <v>677</v>
      </c>
      <c r="J119" s="2" t="s">
        <v>276</v>
      </c>
      <c r="K119" s="33" t="s">
        <v>483</v>
      </c>
      <c r="L119" s="64" t="str">
        <f>VLOOKUP(K119,'Errores Cod-Descripcion'!$A$2:$B$1671,2,0)</f>
        <v>El dato ingresado en PriceAmount del Precio de venta unitario por item no cumple con el formato establecido</v>
      </c>
      <c r="M119" s="6" t="s">
        <v>159</v>
      </c>
    </row>
    <row r="120" spans="1:13" ht="48" x14ac:dyDescent="0.25">
      <c r="A120" s="19"/>
      <c r="B120" s="542"/>
      <c r="C120" s="543"/>
      <c r="D120" s="544"/>
      <c r="E120" s="544"/>
      <c r="F120" s="6" t="s">
        <v>47</v>
      </c>
      <c r="G120" s="4" t="s">
        <v>48</v>
      </c>
      <c r="H120" s="1" t="s">
        <v>49</v>
      </c>
      <c r="I120" s="397" t="s">
        <v>4750</v>
      </c>
      <c r="J120" s="2" t="s">
        <v>276</v>
      </c>
      <c r="K120" s="33" t="s">
        <v>275</v>
      </c>
      <c r="L120" s="64" t="str">
        <f>VLOOKUP(K120,'Errores Cod-Descripcion'!$A$2:$B$1671,2,0)</f>
        <v>La moneda debe ser la misma en todo el documento. Salvo las percepciones que sólo son en moneda nacional.</v>
      </c>
      <c r="M120" s="6" t="s">
        <v>159</v>
      </c>
    </row>
    <row r="121" spans="1:13" ht="24" x14ac:dyDescent="0.25">
      <c r="A121" s="19"/>
      <c r="B121" s="542"/>
      <c r="C121" s="543"/>
      <c r="D121" s="544"/>
      <c r="E121" s="544"/>
      <c r="F121" s="542" t="s">
        <v>42</v>
      </c>
      <c r="G121" s="544" t="s">
        <v>195</v>
      </c>
      <c r="H121" s="545" t="s">
        <v>168</v>
      </c>
      <c r="I121" s="64" t="s">
        <v>481</v>
      </c>
      <c r="J121" s="2" t="s">
        <v>276</v>
      </c>
      <c r="K121" s="33" t="s">
        <v>480</v>
      </c>
      <c r="L121" s="64" t="str">
        <f>VLOOKUP(K121,'Errores Cod-Descripcion'!$A$2:$B$1671,2,0)</f>
        <v>Se ha consignado un valor invalido en el campo cbc:PriceTypeCode</v>
      </c>
      <c r="M121" s="6" t="s">
        <v>478</v>
      </c>
    </row>
    <row r="122" spans="1:13" ht="36" x14ac:dyDescent="0.25">
      <c r="A122" s="19"/>
      <c r="B122" s="542"/>
      <c r="C122" s="543"/>
      <c r="D122" s="544"/>
      <c r="E122" s="544"/>
      <c r="F122" s="542"/>
      <c r="G122" s="544"/>
      <c r="H122" s="546"/>
      <c r="I122" s="70" t="s">
        <v>703</v>
      </c>
      <c r="J122" s="2" t="s">
        <v>276</v>
      </c>
      <c r="K122" s="33" t="s">
        <v>477</v>
      </c>
      <c r="L122" s="64" t="str">
        <f>VLOOKUP(K122,'Errores Cod-Descripcion'!$A$2:$B$1671,2,0)</f>
        <v>Existe mas de un tag cac:AlternativeConditionPrice con el mismo cbc:PriceTypeCode</v>
      </c>
      <c r="M122" s="6" t="s">
        <v>159</v>
      </c>
    </row>
    <row r="123" spans="1:13" ht="24" x14ac:dyDescent="0.25">
      <c r="A123" s="19"/>
      <c r="B123" s="542"/>
      <c r="C123" s="543"/>
      <c r="D123" s="544"/>
      <c r="E123" s="544" t="s">
        <v>63</v>
      </c>
      <c r="F123" s="542"/>
      <c r="G123" s="8" t="s">
        <v>167</v>
      </c>
      <c r="H123" s="1" t="s">
        <v>65</v>
      </c>
      <c r="I123" s="73" t="s">
        <v>781</v>
      </c>
      <c r="J123" s="4" t="s">
        <v>270</v>
      </c>
      <c r="K123" s="2" t="s">
        <v>320</v>
      </c>
      <c r="L123" s="64" t="str">
        <f>VLOOKUP(K123,'Errores Cod-Descripcion'!$A$2:$B$1671,2,0)</f>
        <v>El dato ingresado como atributo @listName es incorrecto.</v>
      </c>
      <c r="M123" s="8" t="s">
        <v>159</v>
      </c>
    </row>
    <row r="124" spans="1:13" ht="24" x14ac:dyDescent="0.25">
      <c r="A124" s="19"/>
      <c r="B124" s="542"/>
      <c r="C124" s="543"/>
      <c r="D124" s="544"/>
      <c r="E124" s="544"/>
      <c r="F124" s="542"/>
      <c r="G124" s="8" t="s">
        <v>53</v>
      </c>
      <c r="H124" s="1" t="s">
        <v>64</v>
      </c>
      <c r="I124" s="64" t="s">
        <v>602</v>
      </c>
      <c r="J124" s="4" t="s">
        <v>270</v>
      </c>
      <c r="K124" s="2" t="s">
        <v>322</v>
      </c>
      <c r="L124" s="64" t="str">
        <f>VLOOKUP(K124,'Errores Cod-Descripcion'!$A$2:$B$1671,2,0)</f>
        <v>El dato ingresado como atributo @listAgencyName es incorrecto.</v>
      </c>
      <c r="M124" s="8" t="s">
        <v>159</v>
      </c>
    </row>
    <row r="125" spans="1:13" ht="48" x14ac:dyDescent="0.25">
      <c r="A125" s="19"/>
      <c r="B125" s="542"/>
      <c r="C125" s="543"/>
      <c r="D125" s="544"/>
      <c r="E125" s="544"/>
      <c r="F125" s="542"/>
      <c r="G125" s="8" t="s">
        <v>166</v>
      </c>
      <c r="H125" s="1" t="s">
        <v>67</v>
      </c>
      <c r="I125" s="64" t="s">
        <v>782</v>
      </c>
      <c r="J125" s="2" t="s">
        <v>270</v>
      </c>
      <c r="K125" s="33" t="s">
        <v>318</v>
      </c>
      <c r="L125" s="64" t="str">
        <f>VLOOKUP(K125,'Errores Cod-Descripcion'!$A$2:$B$1671,2,0)</f>
        <v>El dato ingresado como atributo @listURI es incorrecto.</v>
      </c>
      <c r="M125" s="8" t="s">
        <v>159</v>
      </c>
    </row>
    <row r="126" spans="1:13" ht="24" x14ac:dyDescent="0.25">
      <c r="A126" s="19"/>
      <c r="B126" s="542">
        <f>B118+1</f>
        <v>28</v>
      </c>
      <c r="C126" s="543" t="s">
        <v>194</v>
      </c>
      <c r="D126" s="544" t="s">
        <v>19</v>
      </c>
      <c r="E126" s="544" t="s">
        <v>6</v>
      </c>
      <c r="F126" s="542" t="s">
        <v>16</v>
      </c>
      <c r="G126" s="542" t="s">
        <v>20</v>
      </c>
      <c r="H126" s="524" t="s">
        <v>193</v>
      </c>
      <c r="I126" s="64" t="s">
        <v>475</v>
      </c>
      <c r="J126" s="4" t="s">
        <v>276</v>
      </c>
      <c r="K126" s="2" t="s">
        <v>474</v>
      </c>
      <c r="L126" s="64" t="str">
        <f>VLOOKUP(K126,'Errores Cod-Descripcion'!$A$2:$B$1671,2,0)</f>
        <v>El xml no contiene el tag de impuesto por linea (TaxtTotal).</v>
      </c>
      <c r="M126" s="8" t="s">
        <v>159</v>
      </c>
    </row>
    <row r="127" spans="1:13" ht="36" x14ac:dyDescent="0.25">
      <c r="A127" s="19"/>
      <c r="B127" s="542"/>
      <c r="C127" s="543"/>
      <c r="D127" s="544"/>
      <c r="E127" s="544"/>
      <c r="F127" s="542"/>
      <c r="G127" s="542"/>
      <c r="H127" s="525"/>
      <c r="I127" s="64" t="s">
        <v>393</v>
      </c>
      <c r="J127" s="4" t="s">
        <v>276</v>
      </c>
      <c r="K127" s="2" t="s">
        <v>472</v>
      </c>
      <c r="L127" s="64" t="str">
        <f>VLOOKUP(K127,'Errores Cod-Descripcion'!$A$2:$B$1671,2,0)</f>
        <v>El dato ingresado en el monto total de impuestos por línea no cumple con el formato establecido</v>
      </c>
      <c r="M127" s="6" t="s">
        <v>159</v>
      </c>
    </row>
    <row r="128" spans="1:13" ht="48" x14ac:dyDescent="0.25">
      <c r="A128" s="19"/>
      <c r="B128" s="542"/>
      <c r="C128" s="543"/>
      <c r="D128" s="544"/>
      <c r="E128" s="544"/>
      <c r="F128" s="542"/>
      <c r="G128" s="542"/>
      <c r="H128" s="525"/>
      <c r="I128" s="64" t="s">
        <v>704</v>
      </c>
      <c r="J128" s="4" t="s">
        <v>270</v>
      </c>
      <c r="K128" s="2" t="s">
        <v>470</v>
      </c>
      <c r="L128" s="64" t="str">
        <f>VLOOKUP(K128,'Errores Cod-Descripcion'!$A$2:$B$1671,2,0)</f>
        <v>El importe total de impuestos por línea no coincide con la sumatoria de los impuestos por línea.</v>
      </c>
      <c r="M128" s="8" t="s">
        <v>159</v>
      </c>
    </row>
    <row r="129" spans="1:13" ht="24" x14ac:dyDescent="0.25">
      <c r="A129" s="19"/>
      <c r="B129" s="542"/>
      <c r="C129" s="543"/>
      <c r="D129" s="544"/>
      <c r="E129" s="544"/>
      <c r="F129" s="542"/>
      <c r="G129" s="542"/>
      <c r="H129" s="526"/>
      <c r="I129" s="1" t="s">
        <v>705</v>
      </c>
      <c r="J129" s="4" t="s">
        <v>276</v>
      </c>
      <c r="K129" s="40" t="s">
        <v>468</v>
      </c>
      <c r="L129" s="64" t="str">
        <f>VLOOKUP(K129,'Errores Cod-Descripcion'!$A$2:$B$1671,2,0)</f>
        <v>El tag cac:TaxTotal no debe repetirse a nivel de Item</v>
      </c>
      <c r="M129" s="8" t="s">
        <v>159</v>
      </c>
    </row>
    <row r="130" spans="1:13" ht="48" x14ac:dyDescent="0.25">
      <c r="A130" s="19"/>
      <c r="B130" s="542"/>
      <c r="C130" s="543"/>
      <c r="D130" s="544"/>
      <c r="E130" s="544"/>
      <c r="F130" s="6" t="s">
        <v>47</v>
      </c>
      <c r="G130" s="4" t="s">
        <v>48</v>
      </c>
      <c r="H130" s="1" t="s">
        <v>49</v>
      </c>
      <c r="I130" s="397" t="s">
        <v>4750</v>
      </c>
      <c r="J130" s="2" t="s">
        <v>276</v>
      </c>
      <c r="K130" s="33" t="s">
        <v>275</v>
      </c>
      <c r="L130" s="64" t="str">
        <f>VLOOKUP(K130,'Errores Cod-Descripcion'!$A$2:$B$1671,2,0)</f>
        <v>La moneda debe ser la misma en todo el documento. Salvo las percepciones que sólo son en moneda nacional.</v>
      </c>
      <c r="M130" s="6" t="s">
        <v>159</v>
      </c>
    </row>
    <row r="131" spans="1:13" ht="36" x14ac:dyDescent="0.25">
      <c r="A131" s="19"/>
      <c r="B131" s="548">
        <f>B126+1</f>
        <v>29</v>
      </c>
      <c r="C131" s="543" t="s">
        <v>192</v>
      </c>
      <c r="D131" s="544" t="s">
        <v>19</v>
      </c>
      <c r="E131" s="544" t="s">
        <v>6</v>
      </c>
      <c r="F131" s="548" t="s">
        <v>16</v>
      </c>
      <c r="G131" s="527" t="s">
        <v>20</v>
      </c>
      <c r="H131" s="524" t="s">
        <v>184</v>
      </c>
      <c r="I131" s="64" t="s">
        <v>393</v>
      </c>
      <c r="J131" s="4" t="s">
        <v>276</v>
      </c>
      <c r="K131" s="33" t="s">
        <v>441</v>
      </c>
      <c r="L131" s="64" t="str">
        <f>VLOOKUP(K131,'Errores Cod-Descripcion'!$A$2:$B$1671,2,0)</f>
        <v>El dato ingresado en TaxableAmount de la linea no cumple con el formato establecido</v>
      </c>
      <c r="M131" s="6" t="s">
        <v>159</v>
      </c>
    </row>
    <row r="132" spans="1:13" ht="36" x14ac:dyDescent="0.25">
      <c r="A132" s="19"/>
      <c r="B132" s="549"/>
      <c r="C132" s="543"/>
      <c r="D132" s="544"/>
      <c r="E132" s="544"/>
      <c r="F132" s="550"/>
      <c r="G132" s="529"/>
      <c r="H132" s="526"/>
      <c r="I132" s="64" t="s">
        <v>466</v>
      </c>
      <c r="J132" s="409" t="s">
        <v>276</v>
      </c>
      <c r="K132" s="75" t="s">
        <v>465</v>
      </c>
      <c r="L132" s="64" t="str">
        <f>VLOOKUP(K132,'Errores Cod-Descripcion'!$A$2:$B$1671,2,0)</f>
        <v>La base imponible a nivel de línea difiere de la información consignada en el comprobante</v>
      </c>
      <c r="M132" s="6" t="s">
        <v>159</v>
      </c>
    </row>
    <row r="133" spans="1:13" ht="48" x14ac:dyDescent="0.25">
      <c r="A133" s="19"/>
      <c r="B133" s="549"/>
      <c r="C133" s="543"/>
      <c r="D133" s="544"/>
      <c r="E133" s="544"/>
      <c r="F133" s="6" t="s">
        <v>47</v>
      </c>
      <c r="G133" s="4" t="s">
        <v>48</v>
      </c>
      <c r="H133" s="1" t="s">
        <v>49</v>
      </c>
      <c r="I133" s="397" t="s">
        <v>4750</v>
      </c>
      <c r="J133" s="2" t="s">
        <v>276</v>
      </c>
      <c r="K133" s="33" t="s">
        <v>275</v>
      </c>
      <c r="L133" s="64" t="str">
        <f>VLOOKUP(K133,'Errores Cod-Descripcion'!$A$2:$B$1671,2,0)</f>
        <v>La moneda debe ser la misma en todo el documento. Salvo las percepciones que sólo son en moneda nacional.</v>
      </c>
      <c r="M133" s="6" t="s">
        <v>159</v>
      </c>
    </row>
    <row r="134" spans="1:13" ht="36" x14ac:dyDescent="0.25">
      <c r="A134" s="19"/>
      <c r="B134" s="549"/>
      <c r="C134" s="543"/>
      <c r="D134" s="544"/>
      <c r="E134" s="544"/>
      <c r="F134" s="542" t="s">
        <v>16</v>
      </c>
      <c r="G134" s="544" t="s">
        <v>20</v>
      </c>
      <c r="H134" s="524" t="s">
        <v>191</v>
      </c>
      <c r="I134" s="64" t="s">
        <v>308</v>
      </c>
      <c r="J134" s="2" t="s">
        <v>276</v>
      </c>
      <c r="K134" s="33" t="s">
        <v>439</v>
      </c>
      <c r="L134" s="64" t="str">
        <f>VLOOKUP(K134,'Errores Cod-Descripcion'!$A$2:$B$1671,2,0)</f>
        <v>El dato ingresado en TaxAmount de la linea no cumple con el formato establecido</v>
      </c>
      <c r="M134" s="6" t="s">
        <v>159</v>
      </c>
    </row>
    <row r="135" spans="1:13" ht="60" x14ac:dyDescent="0.25">
      <c r="A135" s="19"/>
      <c r="B135" s="549"/>
      <c r="C135" s="543"/>
      <c r="D135" s="544"/>
      <c r="E135" s="544"/>
      <c r="F135" s="542"/>
      <c r="G135" s="544"/>
      <c r="H135" s="525"/>
      <c r="I135" s="64" t="s">
        <v>463</v>
      </c>
      <c r="J135" s="2" t="s">
        <v>276</v>
      </c>
      <c r="K135" s="33" t="s">
        <v>462</v>
      </c>
      <c r="L135" s="64" t="str">
        <f>VLOOKUP(K135,'Errores Cod-Descripcion'!$A$2:$B$1671,2,0)</f>
        <v>El monto de afectacion de IGV por linea debe ser igual a 0.00 para Exoneradas, Inafectas, Exportación, Gratuitas de exoneradas o Gratuitas de inafectas.</v>
      </c>
      <c r="M135" s="8" t="s">
        <v>159</v>
      </c>
    </row>
    <row r="136" spans="1:13" ht="60" x14ac:dyDescent="0.25">
      <c r="A136" s="19"/>
      <c r="B136" s="549"/>
      <c r="C136" s="543"/>
      <c r="D136" s="544"/>
      <c r="E136" s="544"/>
      <c r="F136" s="542"/>
      <c r="G136" s="544"/>
      <c r="H136" s="525"/>
      <c r="I136" s="64" t="s">
        <v>4059</v>
      </c>
      <c r="J136" s="2" t="s">
        <v>276</v>
      </c>
      <c r="K136" s="33" t="s">
        <v>460</v>
      </c>
      <c r="L136" s="64" t="str">
        <f>VLOOKUP(K136,'Errores Cod-Descripcion'!$A$2:$B$1671,2,0)</f>
        <v>El monto de afectación de IGV por linea debe ser diferente a 0.00.</v>
      </c>
      <c r="M136" s="8" t="s">
        <v>159</v>
      </c>
    </row>
    <row r="137" spans="1:13" ht="60" x14ac:dyDescent="0.25">
      <c r="A137" s="19"/>
      <c r="B137" s="549"/>
      <c r="C137" s="543"/>
      <c r="D137" s="544"/>
      <c r="E137" s="544"/>
      <c r="F137" s="542"/>
      <c r="G137" s="544"/>
      <c r="H137" s="525"/>
      <c r="I137" s="64" t="s">
        <v>747</v>
      </c>
      <c r="J137" s="2" t="s">
        <v>276</v>
      </c>
      <c r="K137" s="33" t="s">
        <v>462</v>
      </c>
      <c r="L137" s="64" t="str">
        <f>VLOOKUP(K137,'Errores Cod-Descripcion'!$A$2:$B$1671,2,0)</f>
        <v>El monto de afectacion de IGV por linea debe ser igual a 0.00 para Exoneradas, Inafectas, Exportación, Gratuitas de exoneradas o Gratuitas de inafectas.</v>
      </c>
      <c r="M137" s="8" t="s">
        <v>159</v>
      </c>
    </row>
    <row r="138" spans="1:13" ht="48" x14ac:dyDescent="0.25">
      <c r="A138" s="19"/>
      <c r="B138" s="549"/>
      <c r="C138" s="543"/>
      <c r="D138" s="544"/>
      <c r="E138" s="544"/>
      <c r="F138" s="542"/>
      <c r="G138" s="544"/>
      <c r="H138" s="526"/>
      <c r="I138" s="64" t="s">
        <v>4060</v>
      </c>
      <c r="J138" s="2" t="s">
        <v>276</v>
      </c>
      <c r="K138" s="33" t="s">
        <v>460</v>
      </c>
      <c r="L138" s="64" t="str">
        <f>VLOOKUP(K138,'Errores Cod-Descripcion'!$A$2:$B$1671,2,0)</f>
        <v>El monto de afectación de IGV por linea debe ser diferente a 0.00.</v>
      </c>
      <c r="M138" s="8" t="s">
        <v>159</v>
      </c>
    </row>
    <row r="139" spans="1:13" ht="48" x14ac:dyDescent="0.25">
      <c r="A139" s="19"/>
      <c r="B139" s="549"/>
      <c r="C139" s="543"/>
      <c r="D139" s="544"/>
      <c r="E139" s="544"/>
      <c r="F139" s="6" t="s">
        <v>47</v>
      </c>
      <c r="G139" s="4" t="s">
        <v>48</v>
      </c>
      <c r="H139" s="1" t="s">
        <v>49</v>
      </c>
      <c r="I139" s="397" t="s">
        <v>4750</v>
      </c>
      <c r="J139" s="2" t="s">
        <v>276</v>
      </c>
      <c r="K139" s="33" t="s">
        <v>275</v>
      </c>
      <c r="L139" s="64" t="str">
        <f>VLOOKUP(K139,'Errores Cod-Descripcion'!$A$2:$B$1671,2,0)</f>
        <v>La moneda debe ser la misma en todo el documento. Salvo las percepciones que sólo son en moneda nacional.</v>
      </c>
      <c r="M139" s="6" t="s">
        <v>159</v>
      </c>
    </row>
    <row r="140" spans="1:13" ht="24" x14ac:dyDescent="0.25">
      <c r="A140" s="19"/>
      <c r="B140" s="549"/>
      <c r="C140" s="543"/>
      <c r="D140" s="544"/>
      <c r="E140" s="544"/>
      <c r="F140" s="542" t="s">
        <v>80</v>
      </c>
      <c r="G140" s="542" t="s">
        <v>79</v>
      </c>
      <c r="H140" s="524" t="s">
        <v>190</v>
      </c>
      <c r="I140" s="64" t="s">
        <v>299</v>
      </c>
      <c r="J140" s="2" t="s">
        <v>276</v>
      </c>
      <c r="K140" s="33" t="s">
        <v>434</v>
      </c>
      <c r="L140" s="64" t="str">
        <f>VLOOKUP(K140,'Errores Cod-Descripcion'!$A$2:$B$1671,2,0)</f>
        <v>El XML no contiene el tag de la tasa del tributo de la línea</v>
      </c>
      <c r="M140" s="8" t="s">
        <v>159</v>
      </c>
    </row>
    <row r="141" spans="1:13" ht="36" x14ac:dyDescent="0.25">
      <c r="A141" s="19"/>
      <c r="B141" s="549"/>
      <c r="C141" s="543"/>
      <c r="D141" s="544"/>
      <c r="E141" s="544"/>
      <c r="F141" s="542"/>
      <c r="G141" s="542"/>
      <c r="H141" s="525"/>
      <c r="I141" s="64" t="s">
        <v>316</v>
      </c>
      <c r="J141" s="2" t="s">
        <v>276</v>
      </c>
      <c r="K141" s="33" t="s">
        <v>432</v>
      </c>
      <c r="L141" s="64" t="str">
        <f>VLOOKUP(K141,'Errores Cod-Descripcion'!$A$2:$B$1671,2,0)</f>
        <v>El dato ingresado como factor de afectacion por linea no cumple con el formato establecido.</v>
      </c>
      <c r="M141" s="8" t="s">
        <v>159</v>
      </c>
    </row>
    <row r="142" spans="1:13" ht="60" x14ac:dyDescent="0.25">
      <c r="A142" s="19"/>
      <c r="B142" s="549"/>
      <c r="C142" s="543"/>
      <c r="D142" s="544"/>
      <c r="E142" s="544"/>
      <c r="F142" s="542"/>
      <c r="G142" s="542"/>
      <c r="H142" s="525"/>
      <c r="I142" s="64" t="s">
        <v>748</v>
      </c>
      <c r="J142" s="2" t="s">
        <v>276</v>
      </c>
      <c r="K142" s="33" t="s">
        <v>457</v>
      </c>
      <c r="L142" s="64" t="str">
        <f>VLOOKUP(K142,'Errores Cod-Descripcion'!$A$2:$B$1671,2,0)</f>
        <v>El factor de afectación de IGV por linea debe ser diferente a 0.00.</v>
      </c>
      <c r="M142" s="8" t="s">
        <v>159</v>
      </c>
    </row>
    <row r="143" spans="1:13" ht="36" x14ac:dyDescent="0.25">
      <c r="A143" s="19"/>
      <c r="B143" s="549"/>
      <c r="C143" s="543"/>
      <c r="D143" s="544"/>
      <c r="E143" s="544"/>
      <c r="F143" s="542"/>
      <c r="G143" s="542"/>
      <c r="H143" s="526"/>
      <c r="I143" s="64" t="s">
        <v>458</v>
      </c>
      <c r="J143" s="2" t="s">
        <v>276</v>
      </c>
      <c r="K143" s="33" t="s">
        <v>457</v>
      </c>
      <c r="L143" s="64" t="str">
        <f>VLOOKUP(K143,'Errores Cod-Descripcion'!$A$2:$B$1671,2,0)</f>
        <v>El factor de afectación de IGV por linea debe ser diferente a 0.00.</v>
      </c>
      <c r="M143" s="8" t="s">
        <v>159</v>
      </c>
    </row>
    <row r="144" spans="1:13" ht="48" x14ac:dyDescent="0.25">
      <c r="A144" s="19"/>
      <c r="B144" s="549"/>
      <c r="C144" s="543"/>
      <c r="D144" s="544"/>
      <c r="E144" s="544"/>
      <c r="F144" s="542"/>
      <c r="G144" s="544" t="s">
        <v>57</v>
      </c>
      <c r="H144" s="545" t="s">
        <v>189</v>
      </c>
      <c r="I144" s="64" t="s">
        <v>455</v>
      </c>
      <c r="J144" s="2" t="s">
        <v>276</v>
      </c>
      <c r="K144" s="33" t="s">
        <v>454</v>
      </c>
      <c r="L144" s="64" t="str">
        <f>VLOOKUP(K144,'Errores Cod-Descripcion'!$A$2:$B$1671,2,0)</f>
        <v>El XML no contiene el tag cbc:TaxExemptionReasonCode de Afectacion al IGV</v>
      </c>
      <c r="M144" s="6" t="s">
        <v>159</v>
      </c>
    </row>
    <row r="145" spans="1:13" ht="60" x14ac:dyDescent="0.25">
      <c r="A145" s="19"/>
      <c r="B145" s="549"/>
      <c r="C145" s="543"/>
      <c r="D145" s="544"/>
      <c r="E145" s="544"/>
      <c r="F145" s="542"/>
      <c r="G145" s="544"/>
      <c r="H145" s="547"/>
      <c r="I145" s="64" t="s">
        <v>452</v>
      </c>
      <c r="J145" s="2" t="s">
        <v>276</v>
      </c>
      <c r="K145" s="33" t="s">
        <v>451</v>
      </c>
      <c r="L145" s="64" t="str">
        <f>VLOOKUP(K145,'Errores Cod-Descripcion'!$A$2:$B$1671,2,0)</f>
        <v>El tipo de afectacion del IGV es incorrecto</v>
      </c>
      <c r="M145" s="6" t="s">
        <v>449</v>
      </c>
    </row>
    <row r="146" spans="1:13" ht="24" x14ac:dyDescent="0.25">
      <c r="A146" s="19"/>
      <c r="B146" s="549"/>
      <c r="C146" s="543"/>
      <c r="D146" s="544"/>
      <c r="E146" s="544"/>
      <c r="F146" s="542"/>
      <c r="G146" s="544"/>
      <c r="H146" s="546"/>
      <c r="I146" s="64" t="s">
        <v>749</v>
      </c>
      <c r="J146" s="2" t="s">
        <v>276</v>
      </c>
      <c r="K146" s="33" t="s">
        <v>448</v>
      </c>
      <c r="L146" s="64" t="str">
        <f>VLOOKUP(K146,'Errores Cod-Descripcion'!$A$2:$B$1671,2,0)</f>
        <v>Afectación de IGV no corresponde al código de tributo de la linea.</v>
      </c>
      <c r="M146" s="6" t="s">
        <v>159</v>
      </c>
    </row>
    <row r="147" spans="1:13" ht="24" x14ac:dyDescent="0.25">
      <c r="A147" s="19"/>
      <c r="B147" s="549"/>
      <c r="C147" s="543"/>
      <c r="D147" s="544"/>
      <c r="E147" s="544" t="s">
        <v>63</v>
      </c>
      <c r="F147" s="542"/>
      <c r="G147" s="8" t="s">
        <v>53</v>
      </c>
      <c r="H147" s="1" t="s">
        <v>64</v>
      </c>
      <c r="I147" s="64" t="s">
        <v>602</v>
      </c>
      <c r="J147" s="2" t="s">
        <v>270</v>
      </c>
      <c r="K147" s="33" t="s">
        <v>322</v>
      </c>
      <c r="L147" s="64" t="str">
        <f>VLOOKUP(K147,'Errores Cod-Descripcion'!$A$2:$B$1671,2,0)</f>
        <v>El dato ingresado como atributo @listAgencyName es incorrecto.</v>
      </c>
      <c r="M147" s="8" t="s">
        <v>159</v>
      </c>
    </row>
    <row r="148" spans="1:13" ht="24" x14ac:dyDescent="0.25">
      <c r="A148" s="19"/>
      <c r="B148" s="549"/>
      <c r="C148" s="543"/>
      <c r="D148" s="544"/>
      <c r="E148" s="544"/>
      <c r="F148" s="542"/>
      <c r="G148" s="8" t="s">
        <v>188</v>
      </c>
      <c r="H148" s="1" t="s">
        <v>65</v>
      </c>
      <c r="I148" s="64" t="s">
        <v>799</v>
      </c>
      <c r="J148" s="4" t="s">
        <v>270</v>
      </c>
      <c r="K148" s="2" t="s">
        <v>320</v>
      </c>
      <c r="L148" s="64" t="str">
        <f>VLOOKUP(K148,'Errores Cod-Descripcion'!$A$2:$B$1671,2,0)</f>
        <v>El dato ingresado como atributo @listName es incorrecto.</v>
      </c>
      <c r="M148" s="8" t="s">
        <v>159</v>
      </c>
    </row>
    <row r="149" spans="1:13" ht="48" x14ac:dyDescent="0.25">
      <c r="A149" s="19"/>
      <c r="B149" s="549"/>
      <c r="C149" s="543"/>
      <c r="D149" s="544"/>
      <c r="E149" s="544"/>
      <c r="F149" s="542"/>
      <c r="G149" s="6" t="s">
        <v>187</v>
      </c>
      <c r="H149" s="1" t="s">
        <v>67</v>
      </c>
      <c r="I149" s="64" t="s">
        <v>800</v>
      </c>
      <c r="J149" s="2" t="s">
        <v>270</v>
      </c>
      <c r="K149" s="33" t="s">
        <v>318</v>
      </c>
      <c r="L149" s="64" t="str">
        <f>VLOOKUP(K149,'Errores Cod-Descripcion'!$A$2:$B$1671,2,0)</f>
        <v>El dato ingresado como atributo @listURI es incorrecto.</v>
      </c>
      <c r="M149" s="8" t="s">
        <v>159</v>
      </c>
    </row>
    <row r="150" spans="1:13" ht="36" x14ac:dyDescent="0.25">
      <c r="A150" s="19"/>
      <c r="B150" s="549"/>
      <c r="C150" s="543"/>
      <c r="D150" s="544"/>
      <c r="E150" s="544" t="s">
        <v>6</v>
      </c>
      <c r="F150" s="542" t="s">
        <v>50</v>
      </c>
      <c r="G150" s="544" t="s">
        <v>145</v>
      </c>
      <c r="H150" s="545" t="s">
        <v>75</v>
      </c>
      <c r="I150" s="64" t="s">
        <v>342</v>
      </c>
      <c r="J150" s="2" t="s">
        <v>276</v>
      </c>
      <c r="K150" s="33" t="s">
        <v>430</v>
      </c>
      <c r="L150" s="64" t="str">
        <f>VLOOKUP(K150,'Errores Cod-Descripcion'!$A$2:$B$1671,2,0)</f>
        <v>El XML no contiene el tag cac:TaxCategory/cac:TaxScheme/cbc:ID del Item</v>
      </c>
      <c r="M150" s="6" t="s">
        <v>159</v>
      </c>
    </row>
    <row r="151" spans="1:13" ht="24" x14ac:dyDescent="0.25">
      <c r="A151" s="19"/>
      <c r="B151" s="549"/>
      <c r="C151" s="543"/>
      <c r="D151" s="544"/>
      <c r="E151" s="544"/>
      <c r="F151" s="542"/>
      <c r="G151" s="544"/>
      <c r="H151" s="547"/>
      <c r="I151" s="64" t="s">
        <v>428</v>
      </c>
      <c r="J151" s="2" t="s">
        <v>276</v>
      </c>
      <c r="K151" s="33" t="s">
        <v>427</v>
      </c>
      <c r="L151" s="64" t="str">
        <f>VLOOKUP(K151,'Errores Cod-Descripcion'!$A$2:$B$1671,2,0)</f>
        <v>El codigo del tributo es invalido</v>
      </c>
      <c r="M151" s="6" t="s">
        <v>336</v>
      </c>
    </row>
    <row r="152" spans="1:13" ht="36" x14ac:dyDescent="0.25">
      <c r="A152" s="19"/>
      <c r="B152" s="549"/>
      <c r="C152" s="543"/>
      <c r="D152" s="544"/>
      <c r="E152" s="544"/>
      <c r="F152" s="542"/>
      <c r="G152" s="544"/>
      <c r="H152" s="547"/>
      <c r="I152" s="70" t="s">
        <v>706</v>
      </c>
      <c r="J152" s="2" t="s">
        <v>276</v>
      </c>
      <c r="K152" s="33" t="s">
        <v>425</v>
      </c>
      <c r="L152" s="64" t="str">
        <f>VLOOKUP(K152,'Errores Cod-Descripcion'!$A$2:$B$1671,2,0)</f>
        <v>El código de tributo no debe repetirse a nivel de item</v>
      </c>
      <c r="M152" s="8" t="s">
        <v>159</v>
      </c>
    </row>
    <row r="153" spans="1:13" ht="48" x14ac:dyDescent="0.25">
      <c r="A153" s="19"/>
      <c r="B153" s="549"/>
      <c r="C153" s="543"/>
      <c r="D153" s="544"/>
      <c r="E153" s="544"/>
      <c r="F153" s="542"/>
      <c r="G153" s="544"/>
      <c r="H153" s="547"/>
      <c r="I153" s="88" t="s">
        <v>815</v>
      </c>
      <c r="J153" s="74" t="s">
        <v>276</v>
      </c>
      <c r="K153" s="75" t="s">
        <v>446</v>
      </c>
      <c r="L153" s="64" t="str">
        <f>VLOOKUP(K153,'Errores Cod-Descripcion'!$A$2:$B$1671,2,0)</f>
        <v>El XML debe contener al menos un tributo por linea de afectacion por IGV</v>
      </c>
      <c r="M153" s="8" t="s">
        <v>159</v>
      </c>
    </row>
    <row r="154" spans="1:13" ht="36" x14ac:dyDescent="0.25">
      <c r="A154" s="19"/>
      <c r="B154" s="549"/>
      <c r="C154" s="543"/>
      <c r="D154" s="544"/>
      <c r="E154" s="544"/>
      <c r="F154" s="542"/>
      <c r="G154" s="544"/>
      <c r="H154" s="547"/>
      <c r="I154" s="66" t="s">
        <v>750</v>
      </c>
      <c r="J154" s="2" t="s">
        <v>276</v>
      </c>
      <c r="K154" s="33" t="s">
        <v>445</v>
      </c>
      <c r="L154" s="64" t="str">
        <f>VLOOKUP(K154,'Errores Cod-Descripcion'!$A$2:$B$1671,2,0)</f>
        <v>El XML contiene mas de un tributo por linea (Gravado, Exonerado, Inafecto, Exportación)</v>
      </c>
      <c r="M154" s="8" t="s">
        <v>159</v>
      </c>
    </row>
    <row r="155" spans="1:13" ht="24" x14ac:dyDescent="0.25">
      <c r="A155" s="19"/>
      <c r="B155" s="549"/>
      <c r="C155" s="543"/>
      <c r="D155" s="544"/>
      <c r="E155" s="544"/>
      <c r="F155" s="542"/>
      <c r="G155" s="544"/>
      <c r="H155" s="546"/>
      <c r="I155" s="64" t="s">
        <v>707</v>
      </c>
      <c r="J155" s="2" t="s">
        <v>276</v>
      </c>
      <c r="K155" s="33" t="s">
        <v>443</v>
      </c>
      <c r="L155" s="64" t="str">
        <f>VLOOKUP(K155,'Errores Cod-Descripcion'!$A$2:$B$1671,2,0)</f>
        <v>El XML contiene un codigo de tributo no valido para Servicios Publicos.</v>
      </c>
      <c r="M155" s="8" t="s">
        <v>159</v>
      </c>
    </row>
    <row r="156" spans="1:13" ht="24" x14ac:dyDescent="0.25">
      <c r="A156" s="19"/>
      <c r="B156" s="549"/>
      <c r="C156" s="543"/>
      <c r="D156" s="544"/>
      <c r="E156" s="544" t="s">
        <v>63</v>
      </c>
      <c r="F156" s="542"/>
      <c r="G156" s="6" t="s">
        <v>51</v>
      </c>
      <c r="H156" s="388" t="s">
        <v>52</v>
      </c>
      <c r="I156" s="64" t="s">
        <v>794</v>
      </c>
      <c r="J156" s="4" t="s">
        <v>270</v>
      </c>
      <c r="K156" s="2" t="s">
        <v>353</v>
      </c>
      <c r="L156" s="64" t="str">
        <f>VLOOKUP(K156,'Errores Cod-Descripcion'!$A$2:$B$1671,2,0)</f>
        <v>El dato ingresado como atributo @schemeName es incorrecto.</v>
      </c>
      <c r="M156" s="8" t="s">
        <v>159</v>
      </c>
    </row>
    <row r="157" spans="1:13" ht="24" x14ac:dyDescent="0.25">
      <c r="A157" s="19"/>
      <c r="B157" s="549"/>
      <c r="C157" s="543"/>
      <c r="D157" s="544"/>
      <c r="E157" s="544"/>
      <c r="F157" s="542"/>
      <c r="G157" s="6" t="s">
        <v>53</v>
      </c>
      <c r="H157" s="388" t="s">
        <v>54</v>
      </c>
      <c r="I157" s="64" t="s">
        <v>602</v>
      </c>
      <c r="J157" s="4" t="s">
        <v>270</v>
      </c>
      <c r="K157" s="2" t="s">
        <v>351</v>
      </c>
      <c r="L157" s="64" t="str">
        <f>VLOOKUP(K157,'Errores Cod-Descripcion'!$A$2:$B$1671,2,0)</f>
        <v>El dato ingresado como atributo @schemeAgencyName es incorrecto.</v>
      </c>
      <c r="M157" s="8" t="s">
        <v>159</v>
      </c>
    </row>
    <row r="158" spans="1:13" ht="48" x14ac:dyDescent="0.25">
      <c r="A158" s="19"/>
      <c r="B158" s="549"/>
      <c r="C158" s="543"/>
      <c r="D158" s="544"/>
      <c r="E158" s="544"/>
      <c r="F158" s="542"/>
      <c r="G158" s="8" t="s">
        <v>186</v>
      </c>
      <c r="H158" s="1" t="s">
        <v>56</v>
      </c>
      <c r="I158" s="64" t="s">
        <v>795</v>
      </c>
      <c r="J158" s="2" t="s">
        <v>270</v>
      </c>
      <c r="K158" s="33" t="s">
        <v>349</v>
      </c>
      <c r="L158" s="64" t="str">
        <f>VLOOKUP(K158,'Errores Cod-Descripcion'!$A$2:$B$1671,2,0)</f>
        <v>El dato ingresado como atributo @schemeURI es incorrecto.</v>
      </c>
      <c r="M158" s="8" t="s">
        <v>159</v>
      </c>
    </row>
    <row r="159" spans="1:13" ht="36" x14ac:dyDescent="0.25">
      <c r="A159" s="19"/>
      <c r="B159" s="549"/>
      <c r="C159" s="543"/>
      <c r="D159" s="544"/>
      <c r="E159" s="544" t="s">
        <v>6</v>
      </c>
      <c r="F159" s="542" t="s">
        <v>146</v>
      </c>
      <c r="G159" s="544" t="s">
        <v>145</v>
      </c>
      <c r="H159" s="545" t="s">
        <v>180</v>
      </c>
      <c r="I159" s="66" t="s">
        <v>342</v>
      </c>
      <c r="J159" s="2" t="s">
        <v>276</v>
      </c>
      <c r="K159" s="33" t="s">
        <v>423</v>
      </c>
      <c r="L159" s="64" t="str">
        <f>VLOOKUP(K159,'Errores Cod-Descripcion'!$A$2:$B$1671,2,0)</f>
        <v>El XML no contiene el tag o no existe información del nombre de tributo de la línea</v>
      </c>
      <c r="M159" s="6" t="s">
        <v>336</v>
      </c>
    </row>
    <row r="160" spans="1:13" ht="36" x14ac:dyDescent="0.25">
      <c r="A160" s="19"/>
      <c r="B160" s="549"/>
      <c r="C160" s="543"/>
      <c r="D160" s="544"/>
      <c r="E160" s="544"/>
      <c r="F160" s="542"/>
      <c r="G160" s="544"/>
      <c r="H160" s="546"/>
      <c r="I160" s="66" t="s">
        <v>421</v>
      </c>
      <c r="J160" s="2" t="s">
        <v>276</v>
      </c>
      <c r="K160" s="33" t="s">
        <v>420</v>
      </c>
      <c r="L160" s="64" t="str">
        <f>VLOOKUP(K160,'Errores Cod-Descripcion'!$A$2:$B$1671,2,0)</f>
        <v>Nombre de tributo no corresponde al código de tributo de la linea.</v>
      </c>
      <c r="M160" s="6" t="s">
        <v>336</v>
      </c>
    </row>
    <row r="161" spans="1:13" ht="48" x14ac:dyDescent="0.25">
      <c r="A161" s="19"/>
      <c r="B161" s="550"/>
      <c r="C161" s="543"/>
      <c r="D161" s="544"/>
      <c r="E161" s="544"/>
      <c r="F161" s="6" t="s">
        <v>47</v>
      </c>
      <c r="G161" s="4" t="s">
        <v>145</v>
      </c>
      <c r="H161" s="389" t="s">
        <v>179</v>
      </c>
      <c r="I161" s="66" t="s">
        <v>418</v>
      </c>
      <c r="J161" s="2" t="s">
        <v>276</v>
      </c>
      <c r="K161" s="2" t="s">
        <v>417</v>
      </c>
      <c r="L161" s="64" t="str">
        <f>VLOOKUP(K161,'Errores Cod-Descripcion'!$A$2:$B$1671,2,0)</f>
        <v>El Name o TaxTypeCode debe corresponder al codigo de tributo del item</v>
      </c>
      <c r="M161" s="6" t="s">
        <v>336</v>
      </c>
    </row>
    <row r="162" spans="1:13" ht="36" x14ac:dyDescent="0.25">
      <c r="A162" s="19"/>
      <c r="B162" s="548">
        <f>B131+1</f>
        <v>30</v>
      </c>
      <c r="C162" s="543" t="s">
        <v>185</v>
      </c>
      <c r="D162" s="544" t="s">
        <v>19</v>
      </c>
      <c r="E162" s="544" t="s">
        <v>63</v>
      </c>
      <c r="F162" s="6" t="s">
        <v>16</v>
      </c>
      <c r="G162" s="4" t="s">
        <v>20</v>
      </c>
      <c r="H162" s="388" t="s">
        <v>184</v>
      </c>
      <c r="I162" s="64" t="s">
        <v>393</v>
      </c>
      <c r="J162" s="4" t="s">
        <v>276</v>
      </c>
      <c r="K162" s="33" t="s">
        <v>441</v>
      </c>
      <c r="L162" s="64" t="str">
        <f>VLOOKUP(K162,'Errores Cod-Descripcion'!$A$2:$B$1671,2,0)</f>
        <v>El dato ingresado en TaxableAmount de la linea no cumple con el formato establecido</v>
      </c>
      <c r="M162" s="398" t="s">
        <v>159</v>
      </c>
    </row>
    <row r="163" spans="1:13" ht="48" x14ac:dyDescent="0.25">
      <c r="A163" s="19"/>
      <c r="B163" s="549"/>
      <c r="C163" s="543"/>
      <c r="D163" s="544"/>
      <c r="E163" s="544"/>
      <c r="F163" s="6" t="s">
        <v>47</v>
      </c>
      <c r="G163" s="4" t="s">
        <v>48</v>
      </c>
      <c r="H163" s="1" t="s">
        <v>49</v>
      </c>
      <c r="I163" s="397" t="s">
        <v>4750</v>
      </c>
      <c r="J163" s="2" t="s">
        <v>276</v>
      </c>
      <c r="K163" s="33" t="s">
        <v>275</v>
      </c>
      <c r="L163" s="64" t="str">
        <f>VLOOKUP(K163,'Errores Cod-Descripcion'!$A$2:$B$1671,2,0)</f>
        <v>La moneda debe ser la misma en todo el documento. Salvo las percepciones que sólo son en moneda nacional.</v>
      </c>
      <c r="M163" s="6" t="s">
        <v>159</v>
      </c>
    </row>
    <row r="164" spans="1:13" ht="36" x14ac:dyDescent="0.25">
      <c r="A164" s="19"/>
      <c r="B164" s="549"/>
      <c r="C164" s="543"/>
      <c r="D164" s="544"/>
      <c r="E164" s="544"/>
      <c r="F164" s="542" t="s">
        <v>16</v>
      </c>
      <c r="G164" s="544" t="s">
        <v>20</v>
      </c>
      <c r="H164" s="545" t="s">
        <v>183</v>
      </c>
      <c r="I164" s="64" t="s">
        <v>308</v>
      </c>
      <c r="J164" s="2" t="s">
        <v>276</v>
      </c>
      <c r="K164" s="33" t="s">
        <v>439</v>
      </c>
      <c r="L164" s="64" t="str">
        <f>VLOOKUP(K164,'Errores Cod-Descripcion'!$A$2:$B$1671,2,0)</f>
        <v>El dato ingresado en TaxAmount de la linea no cumple con el formato establecido</v>
      </c>
      <c r="M164" s="8" t="s">
        <v>159</v>
      </c>
    </row>
    <row r="165" spans="1:13" ht="72" x14ac:dyDescent="0.25">
      <c r="A165" s="19"/>
      <c r="B165" s="549"/>
      <c r="C165" s="543"/>
      <c r="D165" s="544"/>
      <c r="E165" s="544"/>
      <c r="F165" s="542"/>
      <c r="G165" s="544"/>
      <c r="H165" s="546"/>
      <c r="I165" s="64" t="s">
        <v>437</v>
      </c>
      <c r="J165" s="2" t="s">
        <v>276</v>
      </c>
      <c r="K165" s="33" t="s">
        <v>436</v>
      </c>
      <c r="L165" s="64" t="str">
        <f>VLOOKUP(K165,'Errores Cod-Descripcion'!$A$2:$B$1671,2,0)</f>
        <v>El producto del factor y monto base de la afectación de otros tributos no corresponde al monto de afectacion de linea.</v>
      </c>
      <c r="M165" s="8" t="s">
        <v>159</v>
      </c>
    </row>
    <row r="166" spans="1:13" ht="48" x14ac:dyDescent="0.25">
      <c r="A166" s="19"/>
      <c r="B166" s="549"/>
      <c r="C166" s="543"/>
      <c r="D166" s="544"/>
      <c r="E166" s="544"/>
      <c r="F166" s="6" t="s">
        <v>47</v>
      </c>
      <c r="G166" s="4" t="s">
        <v>48</v>
      </c>
      <c r="H166" s="1" t="s">
        <v>49</v>
      </c>
      <c r="I166" s="397" t="s">
        <v>4750</v>
      </c>
      <c r="J166" s="2" t="s">
        <v>276</v>
      </c>
      <c r="K166" s="33" t="s">
        <v>275</v>
      </c>
      <c r="L166" s="64" t="str">
        <f>VLOOKUP(K166,'Errores Cod-Descripcion'!$A$2:$B$1671,2,0)</f>
        <v>La moneda debe ser la misma en todo el documento. Salvo las percepciones que sólo son en moneda nacional.</v>
      </c>
      <c r="M166" s="6" t="s">
        <v>159</v>
      </c>
    </row>
    <row r="167" spans="1:13" ht="24" x14ac:dyDescent="0.25">
      <c r="A167" s="19"/>
      <c r="B167" s="549"/>
      <c r="C167" s="543"/>
      <c r="D167" s="544"/>
      <c r="E167" s="544"/>
      <c r="F167" s="542" t="s">
        <v>80</v>
      </c>
      <c r="G167" s="542" t="s">
        <v>79</v>
      </c>
      <c r="H167" s="545" t="s">
        <v>182</v>
      </c>
      <c r="I167" s="64" t="s">
        <v>299</v>
      </c>
      <c r="J167" s="2" t="s">
        <v>276</v>
      </c>
      <c r="K167" s="33" t="s">
        <v>434</v>
      </c>
      <c r="L167" s="64" t="str">
        <f>VLOOKUP(K167,'Errores Cod-Descripcion'!$A$2:$B$1671,2,0)</f>
        <v>El XML no contiene el tag de la tasa del tributo de la línea</v>
      </c>
      <c r="M167" s="8" t="s">
        <v>159</v>
      </c>
    </row>
    <row r="168" spans="1:13" ht="36" x14ac:dyDescent="0.25">
      <c r="A168" s="19"/>
      <c r="B168" s="549"/>
      <c r="C168" s="543"/>
      <c r="D168" s="544"/>
      <c r="E168" s="544"/>
      <c r="F168" s="542"/>
      <c r="G168" s="542"/>
      <c r="H168" s="546"/>
      <c r="I168" s="64" t="s">
        <v>316</v>
      </c>
      <c r="J168" s="2" t="s">
        <v>276</v>
      </c>
      <c r="K168" s="33" t="s">
        <v>432</v>
      </c>
      <c r="L168" s="64" t="str">
        <f>VLOOKUP(K168,'Errores Cod-Descripcion'!$A$2:$B$1671,2,0)</f>
        <v>El dato ingresado como factor de afectacion por linea no cumple con el formato establecido.</v>
      </c>
      <c r="M168" s="8" t="s">
        <v>159</v>
      </c>
    </row>
    <row r="169" spans="1:13" ht="36" x14ac:dyDescent="0.25">
      <c r="A169" s="19"/>
      <c r="B169" s="549"/>
      <c r="C169" s="543"/>
      <c r="D169" s="544"/>
      <c r="E169" s="544"/>
      <c r="F169" s="542" t="s">
        <v>50</v>
      </c>
      <c r="G169" s="544" t="s">
        <v>145</v>
      </c>
      <c r="H169" s="545" t="s">
        <v>181</v>
      </c>
      <c r="I169" s="64" t="s">
        <v>342</v>
      </c>
      <c r="J169" s="2" t="s">
        <v>276</v>
      </c>
      <c r="K169" s="33" t="s">
        <v>430</v>
      </c>
      <c r="L169" s="64" t="str">
        <f>VLOOKUP(K169,'Errores Cod-Descripcion'!$A$2:$B$1671,2,0)</f>
        <v>El XML no contiene el tag cac:TaxCategory/cac:TaxScheme/cbc:ID del Item</v>
      </c>
      <c r="M169" s="6" t="s">
        <v>159</v>
      </c>
    </row>
    <row r="170" spans="1:13" ht="24" x14ac:dyDescent="0.25">
      <c r="A170" s="19"/>
      <c r="B170" s="549"/>
      <c r="C170" s="543"/>
      <c r="D170" s="544"/>
      <c r="E170" s="544"/>
      <c r="F170" s="542"/>
      <c r="G170" s="544"/>
      <c r="H170" s="547"/>
      <c r="I170" s="64" t="s">
        <v>428</v>
      </c>
      <c r="J170" s="2" t="s">
        <v>276</v>
      </c>
      <c r="K170" s="33" t="s">
        <v>427</v>
      </c>
      <c r="L170" s="64" t="str">
        <f>VLOOKUP(K170,'Errores Cod-Descripcion'!$A$2:$B$1671,2,0)</f>
        <v>El codigo del tributo es invalido</v>
      </c>
      <c r="M170" s="6" t="s">
        <v>336</v>
      </c>
    </row>
    <row r="171" spans="1:13" ht="36" x14ac:dyDescent="0.25">
      <c r="A171" s="19"/>
      <c r="B171" s="549"/>
      <c r="C171" s="543"/>
      <c r="D171" s="544"/>
      <c r="E171" s="544"/>
      <c r="F171" s="542"/>
      <c r="G171" s="544"/>
      <c r="H171" s="546"/>
      <c r="I171" s="1" t="s">
        <v>706</v>
      </c>
      <c r="J171" s="2" t="s">
        <v>276</v>
      </c>
      <c r="K171" s="33" t="s">
        <v>425</v>
      </c>
      <c r="L171" s="64" t="str">
        <f>VLOOKUP(K171,'Errores Cod-Descripcion'!$A$2:$B$1671,2,0)</f>
        <v>El código de tributo no debe repetirse a nivel de item</v>
      </c>
      <c r="M171" s="8" t="s">
        <v>159</v>
      </c>
    </row>
    <row r="172" spans="1:13" ht="24" x14ac:dyDescent="0.25">
      <c r="A172" s="19"/>
      <c r="B172" s="549"/>
      <c r="C172" s="543"/>
      <c r="D172" s="544"/>
      <c r="E172" s="544"/>
      <c r="F172" s="542"/>
      <c r="G172" s="6" t="s">
        <v>51</v>
      </c>
      <c r="H172" s="388" t="s">
        <v>52</v>
      </c>
      <c r="I172" s="64" t="s">
        <v>794</v>
      </c>
      <c r="J172" s="4" t="s">
        <v>270</v>
      </c>
      <c r="K172" s="2" t="s">
        <v>353</v>
      </c>
      <c r="L172" s="64" t="str">
        <f>VLOOKUP(K172,'Errores Cod-Descripcion'!$A$2:$B$1671,2,0)</f>
        <v>El dato ingresado como atributo @schemeName es incorrecto.</v>
      </c>
      <c r="M172" s="8" t="s">
        <v>159</v>
      </c>
    </row>
    <row r="173" spans="1:13" ht="24" x14ac:dyDescent="0.25">
      <c r="A173" s="19"/>
      <c r="B173" s="549"/>
      <c r="C173" s="543"/>
      <c r="D173" s="544"/>
      <c r="E173" s="544"/>
      <c r="F173" s="542"/>
      <c r="G173" s="6" t="s">
        <v>53</v>
      </c>
      <c r="H173" s="388" t="s">
        <v>54</v>
      </c>
      <c r="I173" s="64" t="s">
        <v>602</v>
      </c>
      <c r="J173" s="4" t="s">
        <v>270</v>
      </c>
      <c r="K173" s="2" t="s">
        <v>351</v>
      </c>
      <c r="L173" s="64" t="str">
        <f>VLOOKUP(K173,'Errores Cod-Descripcion'!$A$2:$B$1671,2,0)</f>
        <v>El dato ingresado como atributo @schemeAgencyName es incorrecto.</v>
      </c>
      <c r="M173" s="8" t="s">
        <v>159</v>
      </c>
    </row>
    <row r="174" spans="1:13" ht="48" x14ac:dyDescent="0.25">
      <c r="A174" s="19"/>
      <c r="B174" s="549"/>
      <c r="C174" s="543"/>
      <c r="D174" s="544"/>
      <c r="E174" s="544"/>
      <c r="F174" s="542"/>
      <c r="G174" s="6" t="s">
        <v>55</v>
      </c>
      <c r="H174" s="1" t="s">
        <v>56</v>
      </c>
      <c r="I174" s="64" t="s">
        <v>795</v>
      </c>
      <c r="J174" s="2" t="s">
        <v>270</v>
      </c>
      <c r="K174" s="33" t="s">
        <v>349</v>
      </c>
      <c r="L174" s="64" t="str">
        <f>VLOOKUP(K174,'Errores Cod-Descripcion'!$A$2:$B$1671,2,0)</f>
        <v>El dato ingresado como atributo @schemeURI es incorrecto.</v>
      </c>
      <c r="M174" s="8" t="s">
        <v>159</v>
      </c>
    </row>
    <row r="175" spans="1:13" ht="36" x14ac:dyDescent="0.25">
      <c r="A175" s="19"/>
      <c r="B175" s="549"/>
      <c r="C175" s="543"/>
      <c r="D175" s="544"/>
      <c r="E175" s="544"/>
      <c r="F175" s="542" t="s">
        <v>146</v>
      </c>
      <c r="G175" s="544" t="s">
        <v>145</v>
      </c>
      <c r="H175" s="545" t="s">
        <v>180</v>
      </c>
      <c r="I175" s="64" t="s">
        <v>342</v>
      </c>
      <c r="J175" s="2" t="s">
        <v>276</v>
      </c>
      <c r="K175" s="33" t="s">
        <v>423</v>
      </c>
      <c r="L175" s="64" t="str">
        <f>VLOOKUP(K175,'Errores Cod-Descripcion'!$A$2:$B$1671,2,0)</f>
        <v>El XML no contiene el tag o no existe información del nombre de tributo de la línea</v>
      </c>
      <c r="M175" s="6" t="s">
        <v>159</v>
      </c>
    </row>
    <row r="176" spans="1:13" ht="36" x14ac:dyDescent="0.25">
      <c r="A176" s="19"/>
      <c r="B176" s="549"/>
      <c r="C176" s="543"/>
      <c r="D176" s="544"/>
      <c r="E176" s="544"/>
      <c r="F176" s="542"/>
      <c r="G176" s="544"/>
      <c r="H176" s="546"/>
      <c r="I176" s="66" t="s">
        <v>421</v>
      </c>
      <c r="J176" s="2" t="s">
        <v>276</v>
      </c>
      <c r="K176" s="33" t="s">
        <v>420</v>
      </c>
      <c r="L176" s="64" t="str">
        <f>VLOOKUP(K176,'Errores Cod-Descripcion'!$A$2:$B$1671,2,0)</f>
        <v>Nombre de tributo no corresponde al código de tributo de la linea.</v>
      </c>
      <c r="M176" s="6" t="s">
        <v>336</v>
      </c>
    </row>
    <row r="177" spans="1:13" ht="48" x14ac:dyDescent="0.25">
      <c r="A177" s="19"/>
      <c r="B177" s="550"/>
      <c r="C177" s="543"/>
      <c r="D177" s="544"/>
      <c r="E177" s="544"/>
      <c r="F177" s="6" t="s">
        <v>47</v>
      </c>
      <c r="G177" s="4" t="s">
        <v>145</v>
      </c>
      <c r="H177" s="388" t="s">
        <v>179</v>
      </c>
      <c r="I177" s="66" t="s">
        <v>418</v>
      </c>
      <c r="J177" s="2" t="s">
        <v>276</v>
      </c>
      <c r="K177" s="2" t="s">
        <v>417</v>
      </c>
      <c r="L177" s="64" t="str">
        <f>VLOOKUP(K177,'Errores Cod-Descripcion'!$A$2:$B$1671,2,0)</f>
        <v>El Name o TaxTypeCode debe corresponder al codigo de tributo del item</v>
      </c>
      <c r="M177" s="6" t="s">
        <v>336</v>
      </c>
    </row>
    <row r="178" spans="1:13" ht="36" x14ac:dyDescent="0.25">
      <c r="A178" s="19"/>
      <c r="B178" s="542">
        <f>B162+1</f>
        <v>31</v>
      </c>
      <c r="C178" s="543" t="s">
        <v>178</v>
      </c>
      <c r="D178" s="544" t="s">
        <v>19</v>
      </c>
      <c r="E178" s="544" t="s">
        <v>6</v>
      </c>
      <c r="F178" s="548" t="s">
        <v>16</v>
      </c>
      <c r="G178" s="527" t="s">
        <v>20</v>
      </c>
      <c r="H178" s="524" t="s">
        <v>33</v>
      </c>
      <c r="I178" s="64" t="s">
        <v>308</v>
      </c>
      <c r="J178" s="2" t="s">
        <v>276</v>
      </c>
      <c r="K178" s="33" t="s">
        <v>415</v>
      </c>
      <c r="L178" s="64" t="str">
        <f>VLOOKUP(K178,'Errores Cod-Descripcion'!$A$2:$B$1671,2,0)</f>
        <v>El dato ingresado en LineExtensionAmount del item no cumple con el formato establecido</v>
      </c>
      <c r="M178" s="6" t="s">
        <v>159</v>
      </c>
    </row>
    <row r="179" spans="1:13" ht="144" x14ac:dyDescent="0.25">
      <c r="A179" s="19"/>
      <c r="B179" s="542"/>
      <c r="C179" s="543"/>
      <c r="D179" s="544"/>
      <c r="E179" s="544"/>
      <c r="F179" s="549"/>
      <c r="G179" s="528"/>
      <c r="H179" s="525"/>
      <c r="I179" s="64" t="s">
        <v>413</v>
      </c>
      <c r="J179" s="2" t="s">
        <v>270</v>
      </c>
      <c r="K179" s="33" t="s">
        <v>411</v>
      </c>
      <c r="L179" s="64" t="str">
        <f>VLOOKUP(K179,'Errores Cod-Descripcion'!$A$2:$B$1671,2,0)</f>
        <v>El valor de venta por ítem difiere de los importes consignados.</v>
      </c>
      <c r="M179" s="6" t="s">
        <v>159</v>
      </c>
    </row>
    <row r="180" spans="1:13" ht="132" x14ac:dyDescent="0.25">
      <c r="A180" s="19"/>
      <c r="B180" s="542"/>
      <c r="C180" s="543"/>
      <c r="D180" s="544"/>
      <c r="E180" s="544"/>
      <c r="F180" s="550"/>
      <c r="G180" s="529"/>
      <c r="H180" s="526"/>
      <c r="I180" s="64" t="s">
        <v>412</v>
      </c>
      <c r="J180" s="2" t="s">
        <v>270</v>
      </c>
      <c r="K180" s="33" t="s">
        <v>411</v>
      </c>
      <c r="L180" s="64" t="str">
        <f>VLOOKUP(K180,'Errores Cod-Descripcion'!$A$2:$B$1671,2,0)</f>
        <v>El valor de venta por ítem difiere de los importes consignados.</v>
      </c>
      <c r="M180" s="6" t="s">
        <v>159</v>
      </c>
    </row>
    <row r="181" spans="1:13" ht="48" x14ac:dyDescent="0.25">
      <c r="A181" s="19"/>
      <c r="B181" s="542"/>
      <c r="C181" s="543"/>
      <c r="D181" s="544"/>
      <c r="E181" s="544"/>
      <c r="F181" s="6" t="s">
        <v>47</v>
      </c>
      <c r="G181" s="4" t="s">
        <v>48</v>
      </c>
      <c r="H181" s="1" t="s">
        <v>49</v>
      </c>
      <c r="I181" s="397" t="s">
        <v>4750</v>
      </c>
      <c r="J181" s="2" t="s">
        <v>276</v>
      </c>
      <c r="K181" s="33" t="s">
        <v>275</v>
      </c>
      <c r="L181" s="64" t="str">
        <f>VLOOKUP(K181,'Errores Cod-Descripcion'!$A$2:$B$1671,2,0)</f>
        <v>La moneda debe ser la misma en todo el documento. Salvo las percepciones que sólo son en moneda nacional.</v>
      </c>
      <c r="M181" s="8" t="s">
        <v>159</v>
      </c>
    </row>
    <row r="182" spans="1:13" ht="36" x14ac:dyDescent="0.25">
      <c r="A182" s="19"/>
      <c r="B182" s="542">
        <f>B178+1</f>
        <v>32</v>
      </c>
      <c r="C182" s="543" t="s">
        <v>177</v>
      </c>
      <c r="D182" s="544" t="s">
        <v>19</v>
      </c>
      <c r="E182" s="544" t="s">
        <v>63</v>
      </c>
      <c r="F182" s="542" t="s">
        <v>176</v>
      </c>
      <c r="G182" s="544" t="s">
        <v>58</v>
      </c>
      <c r="H182" s="545" t="s">
        <v>35</v>
      </c>
      <c r="I182" s="64" t="s">
        <v>751</v>
      </c>
      <c r="J182" s="4" t="s">
        <v>276</v>
      </c>
      <c r="K182" s="40" t="s">
        <v>333</v>
      </c>
      <c r="L182" s="64" t="str">
        <f>VLOOKUP(K182,'Errores Cod-Descripcion'!$A$2:$B$1671,2,0)</f>
        <v>El dato ingresado como indicador de cargo/descuento no corresponde al valor esperado.</v>
      </c>
      <c r="M182" s="6" t="s">
        <v>159</v>
      </c>
    </row>
    <row r="183" spans="1:13" ht="36" x14ac:dyDescent="0.25">
      <c r="A183" s="19"/>
      <c r="B183" s="542"/>
      <c r="C183" s="543"/>
      <c r="D183" s="544"/>
      <c r="E183" s="544"/>
      <c r="F183" s="542"/>
      <c r="G183" s="544"/>
      <c r="H183" s="546"/>
      <c r="I183" s="64" t="s">
        <v>3428</v>
      </c>
      <c r="J183" s="4" t="s">
        <v>276</v>
      </c>
      <c r="K183" s="40" t="s">
        <v>333</v>
      </c>
      <c r="L183" s="3" t="str">
        <f>VLOOKUP(K183,'Errores Cod-Descripcion'!$A$2:$B$1671,2,0)</f>
        <v>El dato ingresado como indicador de cargo/descuento no corresponde al valor esperado.</v>
      </c>
      <c r="M183" s="6" t="s">
        <v>159</v>
      </c>
    </row>
    <row r="184" spans="1:13" ht="48" x14ac:dyDescent="0.25">
      <c r="A184" s="19"/>
      <c r="B184" s="542"/>
      <c r="C184" s="543"/>
      <c r="D184" s="544"/>
      <c r="E184" s="544"/>
      <c r="F184" s="542" t="s">
        <v>42</v>
      </c>
      <c r="G184" s="544" t="s">
        <v>140</v>
      </c>
      <c r="H184" s="545" t="s">
        <v>36</v>
      </c>
      <c r="I184" s="64" t="s">
        <v>342</v>
      </c>
      <c r="J184" s="2" t="s">
        <v>276</v>
      </c>
      <c r="K184" s="33" t="s">
        <v>409</v>
      </c>
      <c r="L184" s="3" t="str">
        <f>VLOOKUP(K184,'Errores Cod-Descripcion'!$A$2:$B$1671,2,0)</f>
        <v>El XML no contiene el tag o no existe informacion de codigo de motivo de cargo/descuento por item.</v>
      </c>
      <c r="M184" s="6" t="s">
        <v>159</v>
      </c>
    </row>
    <row r="185" spans="1:13" ht="36" x14ac:dyDescent="0.25">
      <c r="A185" s="19"/>
      <c r="B185" s="542"/>
      <c r="C185" s="543"/>
      <c r="D185" s="544"/>
      <c r="E185" s="544"/>
      <c r="F185" s="542"/>
      <c r="G185" s="544"/>
      <c r="H185" s="547"/>
      <c r="I185" s="64" t="s">
        <v>328</v>
      </c>
      <c r="J185" s="2" t="s">
        <v>276</v>
      </c>
      <c r="K185" s="33" t="s">
        <v>407</v>
      </c>
      <c r="L185" s="3" t="str">
        <f>VLOOKUP(K185,'Errores Cod-Descripcion'!$A$2:$B$1671,2,0)</f>
        <v>El valor ingresado como codigo de motivo de cargo/descuento por linea no es valido (catalogo 53)</v>
      </c>
      <c r="M185" s="6" t="s">
        <v>325</v>
      </c>
    </row>
    <row r="186" spans="1:13" ht="36" x14ac:dyDescent="0.25">
      <c r="A186" s="19"/>
      <c r="B186" s="542"/>
      <c r="C186" s="543"/>
      <c r="D186" s="544"/>
      <c r="E186" s="544"/>
      <c r="F186" s="542"/>
      <c r="G186" s="544"/>
      <c r="H186" s="546"/>
      <c r="I186" s="64" t="s">
        <v>405</v>
      </c>
      <c r="J186" s="2" t="s">
        <v>270</v>
      </c>
      <c r="K186" s="33" t="s">
        <v>324</v>
      </c>
      <c r="L186" s="3" t="str">
        <f>VLOOKUP(K186,'Errores Cod-Descripcion'!$A$2:$B$1671,2,0)</f>
        <v>El dato ingresado como cargo/descuento no es valido a nivel de ítem.</v>
      </c>
      <c r="M186" s="6" t="s">
        <v>159</v>
      </c>
    </row>
    <row r="187" spans="1:13" ht="24" x14ac:dyDescent="0.25">
      <c r="A187" s="19"/>
      <c r="B187" s="542"/>
      <c r="C187" s="543"/>
      <c r="D187" s="544"/>
      <c r="E187" s="544"/>
      <c r="F187" s="548"/>
      <c r="G187" s="6" t="s">
        <v>53</v>
      </c>
      <c r="H187" s="388" t="s">
        <v>64</v>
      </c>
      <c r="I187" s="64" t="s">
        <v>602</v>
      </c>
      <c r="J187" s="2" t="s">
        <v>270</v>
      </c>
      <c r="K187" s="33" t="s">
        <v>322</v>
      </c>
      <c r="L187" s="3" t="str">
        <f>VLOOKUP(K187,'Errores Cod-Descripcion'!$A$2:$B$1671,2,0)</f>
        <v>El dato ingresado como atributo @listAgencyName es incorrecto.</v>
      </c>
      <c r="M187" s="8" t="s">
        <v>159</v>
      </c>
    </row>
    <row r="188" spans="1:13" ht="24" x14ac:dyDescent="0.25">
      <c r="A188" s="19"/>
      <c r="B188" s="542"/>
      <c r="C188" s="543"/>
      <c r="D188" s="544"/>
      <c r="E188" s="544"/>
      <c r="F188" s="549"/>
      <c r="G188" s="6" t="s">
        <v>81</v>
      </c>
      <c r="H188" s="388" t="s">
        <v>65</v>
      </c>
      <c r="I188" s="64" t="s">
        <v>796</v>
      </c>
      <c r="J188" s="4" t="s">
        <v>270</v>
      </c>
      <c r="K188" s="2" t="s">
        <v>320</v>
      </c>
      <c r="L188" s="3" t="str">
        <f>VLOOKUP(K188,'Errores Cod-Descripcion'!$A$2:$B$1671,2,0)</f>
        <v>El dato ingresado como atributo @listName es incorrecto.</v>
      </c>
      <c r="M188" s="8" t="s">
        <v>159</v>
      </c>
    </row>
    <row r="189" spans="1:13" ht="48" x14ac:dyDescent="0.25">
      <c r="A189" s="19"/>
      <c r="B189" s="542"/>
      <c r="C189" s="543"/>
      <c r="D189" s="544"/>
      <c r="E189" s="544"/>
      <c r="F189" s="550"/>
      <c r="G189" s="6" t="s">
        <v>82</v>
      </c>
      <c r="H189" s="388" t="s">
        <v>67</v>
      </c>
      <c r="I189" s="64" t="s">
        <v>690</v>
      </c>
      <c r="J189" s="2" t="s">
        <v>270</v>
      </c>
      <c r="K189" s="33" t="s">
        <v>318</v>
      </c>
      <c r="L189" s="3" t="str">
        <f>VLOOKUP(K189,'Errores Cod-Descripcion'!$A$2:$B$1671,2,0)</f>
        <v>El dato ingresado como atributo @listURI es incorrecto.</v>
      </c>
      <c r="M189" s="8" t="s">
        <v>159</v>
      </c>
    </row>
    <row r="190" spans="1:13" ht="36" x14ac:dyDescent="0.25">
      <c r="A190" s="19"/>
      <c r="B190" s="542"/>
      <c r="C190" s="543"/>
      <c r="D190" s="544"/>
      <c r="E190" s="544"/>
      <c r="F190" s="6" t="s">
        <v>80</v>
      </c>
      <c r="G190" s="4" t="s">
        <v>79</v>
      </c>
      <c r="H190" s="388" t="s">
        <v>175</v>
      </c>
      <c r="I190" s="64" t="s">
        <v>316</v>
      </c>
      <c r="J190" s="2" t="s">
        <v>276</v>
      </c>
      <c r="K190" s="33" t="s">
        <v>404</v>
      </c>
      <c r="L190" s="3" t="str">
        <f>VLOOKUP(K190,'Errores Cod-Descripcion'!$A$2:$B$1671,2,0)</f>
        <v>El factor de cargo/descuento por linea no cumple con el formato establecido.</v>
      </c>
      <c r="M190" s="8" t="s">
        <v>159</v>
      </c>
    </row>
    <row r="191" spans="1:13" ht="48" x14ac:dyDescent="0.25">
      <c r="A191" s="19"/>
      <c r="B191" s="542"/>
      <c r="C191" s="543"/>
      <c r="D191" s="544"/>
      <c r="E191" s="544"/>
      <c r="F191" s="548" t="s">
        <v>16</v>
      </c>
      <c r="G191" s="527" t="s">
        <v>20</v>
      </c>
      <c r="H191" s="524" t="s">
        <v>34</v>
      </c>
      <c r="I191" s="64" t="s">
        <v>308</v>
      </c>
      <c r="J191" s="2" t="s">
        <v>276</v>
      </c>
      <c r="K191" s="33" t="s">
        <v>402</v>
      </c>
      <c r="L191" s="3" t="str">
        <f>VLOOKUP(K191,'Errores Cod-Descripcion'!$A$2:$B$1671,2,0)</f>
        <v>El formato ingresado en el tag cac:InvoiceLine/cac:Allowancecharge/cbc:Amount no cumple con el formato establecido</v>
      </c>
      <c r="M191" s="6" t="s">
        <v>159</v>
      </c>
    </row>
    <row r="192" spans="1:13" ht="60" x14ac:dyDescent="0.25">
      <c r="A192" s="19"/>
      <c r="B192" s="542"/>
      <c r="C192" s="543"/>
      <c r="D192" s="544"/>
      <c r="E192" s="544"/>
      <c r="F192" s="550"/>
      <c r="G192" s="529"/>
      <c r="H192" s="526"/>
      <c r="I192" s="64" t="s">
        <v>752</v>
      </c>
      <c r="J192" s="2" t="s">
        <v>270</v>
      </c>
      <c r="K192" s="33" t="s">
        <v>400</v>
      </c>
      <c r="L192" s="3" t="str">
        <f>VLOOKUP(K192,'Errores Cod-Descripcion'!$A$2:$B$1671,2,0)</f>
        <v>El valor de cargo/descuento por ítem difiere de los importes consignados.</v>
      </c>
      <c r="M192" s="6" t="s">
        <v>159</v>
      </c>
    </row>
    <row r="193" spans="1:13" ht="48" x14ac:dyDescent="0.25">
      <c r="A193" s="19"/>
      <c r="B193" s="542"/>
      <c r="C193" s="543"/>
      <c r="D193" s="544"/>
      <c r="E193" s="544"/>
      <c r="F193" s="6" t="s">
        <v>47</v>
      </c>
      <c r="G193" s="4" t="s">
        <v>48</v>
      </c>
      <c r="H193" s="1" t="s">
        <v>49</v>
      </c>
      <c r="I193" s="397" t="s">
        <v>4750</v>
      </c>
      <c r="J193" s="2" t="s">
        <v>276</v>
      </c>
      <c r="K193" s="33" t="s">
        <v>275</v>
      </c>
      <c r="L193" s="3" t="str">
        <f>VLOOKUP(K193,'Errores Cod-Descripcion'!$A$2:$B$1671,2,0)</f>
        <v>La moneda debe ser la misma en todo el documento. Salvo las percepciones que sólo son en moneda nacional.</v>
      </c>
      <c r="M193" s="6" t="s">
        <v>159</v>
      </c>
    </row>
    <row r="194" spans="1:13" ht="36" x14ac:dyDescent="0.25">
      <c r="A194" s="19"/>
      <c r="B194" s="542"/>
      <c r="C194" s="543"/>
      <c r="D194" s="544"/>
      <c r="E194" s="544"/>
      <c r="F194" s="6" t="s">
        <v>16</v>
      </c>
      <c r="G194" s="4" t="s">
        <v>20</v>
      </c>
      <c r="H194" s="388" t="s">
        <v>174</v>
      </c>
      <c r="I194" s="64" t="s">
        <v>393</v>
      </c>
      <c r="J194" s="4" t="s">
        <v>276</v>
      </c>
      <c r="K194" s="33" t="s">
        <v>398</v>
      </c>
      <c r="L194" s="3" t="str">
        <f>VLOOKUP(K194,'Errores Cod-Descripcion'!$A$2:$B$1671,2,0)</f>
        <v>El Monto base de cargo/descuento por linea no cumple con el formato establecido.</v>
      </c>
      <c r="M194" s="398" t="s">
        <v>159</v>
      </c>
    </row>
    <row r="195" spans="1:13" ht="48" x14ac:dyDescent="0.25">
      <c r="A195" s="19"/>
      <c r="B195" s="542"/>
      <c r="C195" s="543"/>
      <c r="D195" s="544"/>
      <c r="E195" s="544"/>
      <c r="F195" s="6" t="s">
        <v>47</v>
      </c>
      <c r="G195" s="4" t="s">
        <v>48</v>
      </c>
      <c r="H195" s="1" t="s">
        <v>49</v>
      </c>
      <c r="I195" s="397" t="s">
        <v>4750</v>
      </c>
      <c r="J195" s="2" t="s">
        <v>276</v>
      </c>
      <c r="K195" s="33" t="s">
        <v>275</v>
      </c>
      <c r="L195" s="3" t="str">
        <f>VLOOKUP(K195,'Errores Cod-Descripcion'!$A$2:$B$1671,2,0)</f>
        <v>La moneda debe ser la misma en todo el documento. Salvo las percepciones que sólo son en moneda nacional.</v>
      </c>
      <c r="M195" s="398" t="s">
        <v>159</v>
      </c>
    </row>
    <row r="196" spans="1:13" ht="48" x14ac:dyDescent="0.25">
      <c r="A196" s="19"/>
      <c r="B196" s="551">
        <f>+B182+1</f>
        <v>33</v>
      </c>
      <c r="C196" s="554" t="s">
        <v>173</v>
      </c>
      <c r="D196" s="557" t="s">
        <v>172</v>
      </c>
      <c r="E196" s="557" t="s">
        <v>63</v>
      </c>
      <c r="F196" s="91" t="s">
        <v>22</v>
      </c>
      <c r="G196" s="90" t="s">
        <v>70</v>
      </c>
      <c r="H196" s="390" t="s">
        <v>171</v>
      </c>
      <c r="I196" s="73" t="s">
        <v>677</v>
      </c>
      <c r="J196" s="2" t="s">
        <v>276</v>
      </c>
      <c r="K196" s="33" t="s">
        <v>483</v>
      </c>
      <c r="L196" s="3" t="str">
        <f>VLOOKUP(K196,'Errores Cod-Descripcion'!$A$2:$B$1671,2,0)</f>
        <v>El dato ingresado en PriceAmount del Precio de venta unitario por item no cumple con el formato establecido</v>
      </c>
      <c r="M196" s="398" t="s">
        <v>159</v>
      </c>
    </row>
    <row r="197" spans="1:13" ht="48" x14ac:dyDescent="0.25">
      <c r="A197" s="19"/>
      <c r="B197" s="552"/>
      <c r="C197" s="555"/>
      <c r="D197" s="558"/>
      <c r="E197" s="558"/>
      <c r="F197" s="87" t="s">
        <v>47</v>
      </c>
      <c r="G197" s="86" t="s">
        <v>48</v>
      </c>
      <c r="H197" s="88" t="s">
        <v>170</v>
      </c>
      <c r="I197" s="397" t="s">
        <v>4750</v>
      </c>
      <c r="J197" s="2" t="s">
        <v>276</v>
      </c>
      <c r="K197" s="33" t="s">
        <v>275</v>
      </c>
      <c r="L197" s="3" t="str">
        <f>VLOOKUP(K197,'Errores Cod-Descripcion'!$A$2:$B$1671,2,0)</f>
        <v>La moneda debe ser la misma en todo el documento. Salvo las percepciones que sólo son en moneda nacional.</v>
      </c>
      <c r="M197" s="398" t="s">
        <v>159</v>
      </c>
    </row>
    <row r="198" spans="1:13" ht="36" x14ac:dyDescent="0.25">
      <c r="A198" s="19"/>
      <c r="B198" s="552"/>
      <c r="C198" s="555"/>
      <c r="D198" s="558"/>
      <c r="E198" s="558"/>
      <c r="F198" s="87" t="s">
        <v>42</v>
      </c>
      <c r="G198" s="87" t="s">
        <v>169</v>
      </c>
      <c r="H198" s="391" t="s">
        <v>168</v>
      </c>
      <c r="I198" s="73" t="s">
        <v>428</v>
      </c>
      <c r="J198" s="2" t="s">
        <v>276</v>
      </c>
      <c r="K198" s="33" t="s">
        <v>480</v>
      </c>
      <c r="L198" s="3" t="str">
        <f>VLOOKUP(K198,'Errores Cod-Descripcion'!$A$2:$B$1671,2,0)</f>
        <v>Se ha consignado un valor invalido en el campo cbc:PriceTypeCode</v>
      </c>
      <c r="M198" s="355" t="s">
        <v>478</v>
      </c>
    </row>
    <row r="199" spans="1:13" ht="24" x14ac:dyDescent="0.25">
      <c r="A199" s="19"/>
      <c r="B199" s="552"/>
      <c r="C199" s="555"/>
      <c r="D199" s="558"/>
      <c r="E199" s="558"/>
      <c r="F199" s="517"/>
      <c r="G199" s="89" t="s">
        <v>167</v>
      </c>
      <c r="H199" s="88" t="s">
        <v>65</v>
      </c>
      <c r="I199" s="73" t="s">
        <v>781</v>
      </c>
      <c r="J199" s="2" t="s">
        <v>270</v>
      </c>
      <c r="K199" s="33" t="s">
        <v>320</v>
      </c>
      <c r="L199" s="3" t="str">
        <f>VLOOKUP(K199,'Errores Cod-Descripcion'!$A$2:$B$1671,2,0)</f>
        <v>El dato ingresado como atributo @listName es incorrecto.</v>
      </c>
      <c r="M199" s="398" t="s">
        <v>159</v>
      </c>
    </row>
    <row r="200" spans="1:13" ht="24" x14ac:dyDescent="0.25">
      <c r="A200" s="19"/>
      <c r="B200" s="552"/>
      <c r="C200" s="555"/>
      <c r="D200" s="558"/>
      <c r="E200" s="558"/>
      <c r="F200" s="517"/>
      <c r="G200" s="89" t="s">
        <v>53</v>
      </c>
      <c r="H200" s="88" t="s">
        <v>64</v>
      </c>
      <c r="I200" s="73" t="s">
        <v>602</v>
      </c>
      <c r="J200" s="4" t="s">
        <v>270</v>
      </c>
      <c r="K200" s="2" t="s">
        <v>322</v>
      </c>
      <c r="L200" s="3" t="str">
        <f>VLOOKUP(K200,'Errores Cod-Descripcion'!$A$2:$B$1671,2,0)</f>
        <v>El dato ingresado como atributo @listAgencyName es incorrecto.</v>
      </c>
      <c r="M200" s="398" t="s">
        <v>159</v>
      </c>
    </row>
    <row r="201" spans="1:13" ht="48" x14ac:dyDescent="0.25">
      <c r="A201" s="19"/>
      <c r="B201" s="552"/>
      <c r="C201" s="555"/>
      <c r="D201" s="558"/>
      <c r="E201" s="558"/>
      <c r="F201" s="517"/>
      <c r="G201" s="89" t="s">
        <v>166</v>
      </c>
      <c r="H201" s="88" t="s">
        <v>67</v>
      </c>
      <c r="I201" s="73" t="s">
        <v>782</v>
      </c>
      <c r="J201" s="2" t="s">
        <v>270</v>
      </c>
      <c r="K201" s="33" t="s">
        <v>318</v>
      </c>
      <c r="L201" s="3" t="str">
        <f>VLOOKUP(K201,'Errores Cod-Descripcion'!$A$2:$B$1671,2,0)</f>
        <v>El dato ingresado como atributo @listURI es incorrecto.</v>
      </c>
      <c r="M201" s="398" t="s">
        <v>159</v>
      </c>
    </row>
    <row r="202" spans="1:13" ht="36" x14ac:dyDescent="0.25">
      <c r="A202" s="19"/>
      <c r="B202" s="552"/>
      <c r="C202" s="555"/>
      <c r="D202" s="558"/>
      <c r="E202" s="558"/>
      <c r="F202" s="87" t="s">
        <v>16</v>
      </c>
      <c r="G202" s="87" t="s">
        <v>165</v>
      </c>
      <c r="H202" s="390" t="s">
        <v>164</v>
      </c>
      <c r="I202" s="77" t="s">
        <v>515</v>
      </c>
      <c r="J202" s="2" t="s">
        <v>159</v>
      </c>
      <c r="K202" s="33" t="s">
        <v>159</v>
      </c>
      <c r="L202" s="3" t="str">
        <f>VLOOKUP(K202,'Errores Cod-Descripcion'!$A$2:$B$1671,2,0)</f>
        <v>-</v>
      </c>
      <c r="M202" s="398" t="s">
        <v>159</v>
      </c>
    </row>
    <row r="203" spans="1:13" ht="36" x14ac:dyDescent="0.25">
      <c r="A203" s="19"/>
      <c r="B203" s="552"/>
      <c r="C203" s="555"/>
      <c r="D203" s="558"/>
      <c r="E203" s="558"/>
      <c r="F203" s="87" t="s">
        <v>45</v>
      </c>
      <c r="G203" s="86" t="s">
        <v>69</v>
      </c>
      <c r="H203" s="92" t="s">
        <v>163</v>
      </c>
      <c r="I203" s="73" t="s">
        <v>783</v>
      </c>
      <c r="J203" s="415" t="s">
        <v>270</v>
      </c>
      <c r="K203" s="75" t="s">
        <v>784</v>
      </c>
      <c r="L203" s="64" t="str">
        <f>VLOOKUP(K203,'Errores Cod-Descripcion'!$A$2:$B$1671,2,0)</f>
        <v>El dato ingresado como unidad de medida no corresponde al valor esperado</v>
      </c>
      <c r="M203" s="377" t="s">
        <v>670</v>
      </c>
    </row>
    <row r="204" spans="1:13" ht="24" x14ac:dyDescent="0.25">
      <c r="A204" s="19"/>
      <c r="B204" s="552"/>
      <c r="C204" s="555"/>
      <c r="D204" s="558"/>
      <c r="E204" s="558"/>
      <c r="F204" s="551"/>
      <c r="G204" s="87" t="s">
        <v>118</v>
      </c>
      <c r="H204" s="391" t="s">
        <v>117</v>
      </c>
      <c r="I204" s="73" t="s">
        <v>785</v>
      </c>
      <c r="J204" s="65" t="s">
        <v>270</v>
      </c>
      <c r="K204" s="62" t="s">
        <v>502</v>
      </c>
      <c r="L204" s="64" t="str">
        <f>VLOOKUP(K204,'Errores Cod-Descripcion'!$A$2:$B$1671,2,0)</f>
        <v>El dato ingresado como atributo @unitCodeListID es incorrecto.</v>
      </c>
      <c r="M204" s="398" t="s">
        <v>159</v>
      </c>
    </row>
    <row r="205" spans="1:13" ht="60" x14ac:dyDescent="0.25">
      <c r="A205" s="19"/>
      <c r="B205" s="552"/>
      <c r="C205" s="555"/>
      <c r="D205" s="558"/>
      <c r="E205" s="558"/>
      <c r="F205" s="553"/>
      <c r="G205" s="89" t="s">
        <v>95</v>
      </c>
      <c r="H205" s="391" t="s">
        <v>116</v>
      </c>
      <c r="I205" s="73" t="s">
        <v>786</v>
      </c>
      <c r="J205" s="62" t="s">
        <v>270</v>
      </c>
      <c r="K205" s="71" t="s">
        <v>500</v>
      </c>
      <c r="L205" s="64" t="str">
        <f>VLOOKUP(K205,'Errores Cod-Descripcion'!$A$2:$B$1671,2,0)</f>
        <v>El dato ingresado como atributo @unitCodeListAgencyName es incorrecto.</v>
      </c>
      <c r="M205" s="398" t="s">
        <v>159</v>
      </c>
    </row>
    <row r="206" spans="1:13" ht="48" x14ac:dyDescent="0.25">
      <c r="A206" s="19"/>
      <c r="B206" s="552"/>
      <c r="C206" s="555"/>
      <c r="D206" s="558"/>
      <c r="E206" s="558"/>
      <c r="F206" s="87" t="s">
        <v>40</v>
      </c>
      <c r="G206" s="86" t="s">
        <v>9</v>
      </c>
      <c r="H206" s="390" t="s">
        <v>162</v>
      </c>
      <c r="I206" s="77" t="s">
        <v>515</v>
      </c>
      <c r="J206" s="2" t="s">
        <v>159</v>
      </c>
      <c r="K206" s="33" t="s">
        <v>159</v>
      </c>
      <c r="L206" s="3" t="str">
        <f>VLOOKUP(K206,'Errores Cod-Descripcion'!$A$2:$B$1671,2,0)</f>
        <v>-</v>
      </c>
      <c r="M206" s="398" t="s">
        <v>159</v>
      </c>
    </row>
    <row r="207" spans="1:13" ht="48" x14ac:dyDescent="0.25">
      <c r="A207" s="19"/>
      <c r="B207" s="553"/>
      <c r="C207" s="556"/>
      <c r="D207" s="559"/>
      <c r="E207" s="559"/>
      <c r="F207" s="87" t="s">
        <v>40</v>
      </c>
      <c r="G207" s="86" t="s">
        <v>9</v>
      </c>
      <c r="H207" s="390" t="s">
        <v>161</v>
      </c>
      <c r="I207" s="77" t="s">
        <v>515</v>
      </c>
      <c r="J207" s="2" t="s">
        <v>159</v>
      </c>
      <c r="K207" s="33" t="s">
        <v>159</v>
      </c>
      <c r="L207" s="3" t="str">
        <f>VLOOKUP(K207,'Errores Cod-Descripcion'!$A$2:$B$1671,2,0)</f>
        <v>-</v>
      </c>
      <c r="M207" s="398" t="s">
        <v>159</v>
      </c>
    </row>
    <row r="208" spans="1:13" x14ac:dyDescent="0.25">
      <c r="A208" s="19"/>
      <c r="B208" s="24" t="s">
        <v>160</v>
      </c>
      <c r="C208" s="23"/>
      <c r="D208" s="22"/>
      <c r="E208" s="22"/>
      <c r="F208" s="21"/>
      <c r="G208" s="21"/>
      <c r="H208" s="20"/>
      <c r="I208" s="48"/>
      <c r="J208" s="47"/>
      <c r="K208" s="49"/>
      <c r="L208" s="48"/>
      <c r="M208" s="46"/>
    </row>
    <row r="209" spans="1:13" ht="24" x14ac:dyDescent="0.25">
      <c r="A209" s="19"/>
      <c r="B209" s="536">
        <f>+B196+1</f>
        <v>34</v>
      </c>
      <c r="C209" s="537" t="s">
        <v>158</v>
      </c>
      <c r="D209" s="536" t="s">
        <v>5</v>
      </c>
      <c r="E209" s="536" t="s">
        <v>6</v>
      </c>
      <c r="F209" s="536" t="s">
        <v>130</v>
      </c>
      <c r="G209" s="536" t="s">
        <v>20</v>
      </c>
      <c r="H209" s="534" t="s">
        <v>157</v>
      </c>
      <c r="I209" s="45" t="s">
        <v>396</v>
      </c>
      <c r="J209" s="18" t="s">
        <v>276</v>
      </c>
      <c r="K209" s="44" t="s">
        <v>395</v>
      </c>
      <c r="L209" s="3" t="str">
        <f>VLOOKUP(K209,'Errores Cod-Descripcion'!$A$2:$B$1671,2,0)</f>
        <v>El Monto total de impuestos es obligatorio</v>
      </c>
      <c r="M209" s="398" t="s">
        <v>159</v>
      </c>
    </row>
    <row r="210" spans="1:13" ht="36" x14ac:dyDescent="0.25">
      <c r="A210" s="19"/>
      <c r="B210" s="536"/>
      <c r="C210" s="537"/>
      <c r="D210" s="536"/>
      <c r="E210" s="536"/>
      <c r="F210" s="536"/>
      <c r="G210" s="536"/>
      <c r="H210" s="540"/>
      <c r="I210" s="64" t="s">
        <v>393</v>
      </c>
      <c r="J210" s="4" t="s">
        <v>276</v>
      </c>
      <c r="K210" s="2" t="s">
        <v>392</v>
      </c>
      <c r="L210" s="3" t="str">
        <f>VLOOKUP(K210,'Errores Cod-Descripcion'!$A$2:$B$1671,2,0)</f>
        <v>El dato ingresado en el monto total de impuestos no cumple con el formato establecido</v>
      </c>
      <c r="M210" s="6" t="s">
        <v>159</v>
      </c>
    </row>
    <row r="211" spans="1:13" ht="48" x14ac:dyDescent="0.25">
      <c r="A211" s="19"/>
      <c r="B211" s="536"/>
      <c r="C211" s="537"/>
      <c r="D211" s="536"/>
      <c r="E211" s="536"/>
      <c r="F211" s="536"/>
      <c r="G211" s="536"/>
      <c r="H211" s="540"/>
      <c r="I211" s="64" t="s">
        <v>3431</v>
      </c>
      <c r="J211" s="4" t="s">
        <v>270</v>
      </c>
      <c r="K211" s="2" t="s">
        <v>390</v>
      </c>
      <c r="L211" s="64" t="str">
        <f>VLOOKUP(K211,'Errores Cod-Descripcion'!$A$2:$B$1671,2,0)</f>
        <v>La sumatoria de impuestos globales no corresponde al monto total de impuestos.</v>
      </c>
      <c r="M211" s="8" t="s">
        <v>159</v>
      </c>
    </row>
    <row r="212" spans="1:13" ht="24" x14ac:dyDescent="0.25">
      <c r="A212" s="19"/>
      <c r="B212" s="536"/>
      <c r="C212" s="537"/>
      <c r="D212" s="536"/>
      <c r="E212" s="536"/>
      <c r="F212" s="536"/>
      <c r="G212" s="536"/>
      <c r="H212" s="535"/>
      <c r="I212" s="1" t="s">
        <v>708</v>
      </c>
      <c r="J212" s="4" t="s">
        <v>276</v>
      </c>
      <c r="K212" s="2" t="s">
        <v>388</v>
      </c>
      <c r="L212" s="64" t="str">
        <f>VLOOKUP(K212,'Errores Cod-Descripcion'!$A$2:$B$1671,2,0)</f>
        <v>El tag cac:TaxTotal no debe repetirse a nivel de totales</v>
      </c>
      <c r="M212" s="43" t="s">
        <v>159</v>
      </c>
    </row>
    <row r="213" spans="1:13" ht="48" x14ac:dyDescent="0.25">
      <c r="A213" s="19"/>
      <c r="B213" s="560"/>
      <c r="C213" s="561"/>
      <c r="D213" s="536"/>
      <c r="E213" s="536"/>
      <c r="F213" s="6" t="s">
        <v>47</v>
      </c>
      <c r="G213" s="4" t="s">
        <v>48</v>
      </c>
      <c r="H213" s="1" t="s">
        <v>49</v>
      </c>
      <c r="I213" s="397" t="s">
        <v>4750</v>
      </c>
      <c r="J213" s="4" t="s">
        <v>276</v>
      </c>
      <c r="K213" s="2" t="s">
        <v>275</v>
      </c>
      <c r="L213" s="64" t="str">
        <f>VLOOKUP(K213,'Errores Cod-Descripcion'!$A$2:$B$1671,2,0)</f>
        <v>La moneda debe ser la misma en todo el documento. Salvo las percepciones que sólo son en moneda nacional.</v>
      </c>
      <c r="M213" s="8" t="s">
        <v>159</v>
      </c>
    </row>
    <row r="214" spans="1:13" ht="36" x14ac:dyDescent="0.25">
      <c r="A214" s="19"/>
      <c r="B214" s="542" t="s">
        <v>812</v>
      </c>
      <c r="C214" s="543" t="s">
        <v>156</v>
      </c>
      <c r="D214" s="542" t="s">
        <v>5</v>
      </c>
      <c r="E214" s="548" t="s">
        <v>63</v>
      </c>
      <c r="F214" s="542" t="s">
        <v>16</v>
      </c>
      <c r="G214" s="544" t="s">
        <v>147</v>
      </c>
      <c r="H214" s="524" t="s">
        <v>153</v>
      </c>
      <c r="I214" s="66" t="s">
        <v>299</v>
      </c>
      <c r="J214" s="2" t="s">
        <v>276</v>
      </c>
      <c r="K214" s="33" t="s">
        <v>369</v>
      </c>
      <c r="L214" s="64" t="str">
        <f>VLOOKUP(K214,'Errores Cod-Descripcion'!$A$2:$B$1671,2,0)</f>
        <v>El XML no contiene el tag o no existe información de total valor de venta globales</v>
      </c>
      <c r="M214" s="42" t="s">
        <v>159</v>
      </c>
    </row>
    <row r="215" spans="1:13" ht="36" x14ac:dyDescent="0.25">
      <c r="A215" s="19"/>
      <c r="B215" s="542"/>
      <c r="C215" s="543"/>
      <c r="D215" s="542"/>
      <c r="E215" s="549"/>
      <c r="F215" s="542"/>
      <c r="G215" s="544"/>
      <c r="H215" s="525"/>
      <c r="I215" s="64" t="s">
        <v>308</v>
      </c>
      <c r="J215" s="4" t="s">
        <v>276</v>
      </c>
      <c r="K215" s="2" t="s">
        <v>367</v>
      </c>
      <c r="L215" s="64" t="str">
        <f>VLOOKUP(K215,'Errores Cod-Descripcion'!$A$2:$B$1671,2,0)</f>
        <v>El dato ingresado en el total valor de venta globales no cumple con el formato establecido</v>
      </c>
      <c r="M215" s="42" t="s">
        <v>159</v>
      </c>
    </row>
    <row r="216" spans="1:13" ht="96" x14ac:dyDescent="0.25">
      <c r="A216" s="19"/>
      <c r="B216" s="542"/>
      <c r="C216" s="543"/>
      <c r="D216" s="542"/>
      <c r="E216" s="549"/>
      <c r="F216" s="542"/>
      <c r="G216" s="544"/>
      <c r="H216" s="525"/>
      <c r="I216" s="73" t="s">
        <v>709</v>
      </c>
      <c r="J216" s="4" t="s">
        <v>270</v>
      </c>
      <c r="K216" s="2" t="s">
        <v>386</v>
      </c>
      <c r="L216" s="64" t="str">
        <f>VLOOKUP(K216,'Errores Cod-Descripcion'!$A$2:$B$1671,2,0)</f>
        <v>La sumatoria del total valor de venta - operaciones exoneradas de línea no corresponden al total</v>
      </c>
      <c r="M216" s="398" t="s">
        <v>159</v>
      </c>
    </row>
    <row r="217" spans="1:13" ht="84" x14ac:dyDescent="0.25">
      <c r="A217" s="19"/>
      <c r="B217" s="542"/>
      <c r="C217" s="543"/>
      <c r="D217" s="542"/>
      <c r="E217" s="549"/>
      <c r="F217" s="542"/>
      <c r="G217" s="544"/>
      <c r="H217" s="526"/>
      <c r="I217" s="73" t="s">
        <v>710</v>
      </c>
      <c r="J217" s="4" t="s">
        <v>270</v>
      </c>
      <c r="K217" s="2" t="s">
        <v>384</v>
      </c>
      <c r="L217" s="64" t="str">
        <f>VLOOKUP(K217,'Errores Cod-Descripcion'!$A$2:$B$1671,2,0)</f>
        <v>La sumatoria del total valor de venta - operaciones inafectas de línea no corresponden al total</v>
      </c>
      <c r="M217" s="398" t="s">
        <v>159</v>
      </c>
    </row>
    <row r="218" spans="1:13" ht="48" x14ac:dyDescent="0.25">
      <c r="A218" s="19"/>
      <c r="B218" s="542"/>
      <c r="C218" s="543"/>
      <c r="D218" s="542"/>
      <c r="E218" s="549"/>
      <c r="F218" s="6" t="s">
        <v>47</v>
      </c>
      <c r="G218" s="4" t="s">
        <v>48</v>
      </c>
      <c r="H218" s="1" t="s">
        <v>49</v>
      </c>
      <c r="I218" s="397" t="s">
        <v>4750</v>
      </c>
      <c r="J218" s="4" t="s">
        <v>276</v>
      </c>
      <c r="K218" s="2" t="s">
        <v>275</v>
      </c>
      <c r="L218" s="64" t="str">
        <f>VLOOKUP(K218,'Errores Cod-Descripcion'!$A$2:$B$1671,2,0)</f>
        <v>La moneda debe ser la misma en todo el documento. Salvo las percepciones que sólo son en moneda nacional.</v>
      </c>
      <c r="M218" s="6" t="s">
        <v>159</v>
      </c>
    </row>
    <row r="219" spans="1:13" ht="36" x14ac:dyDescent="0.25">
      <c r="A219" s="19"/>
      <c r="B219" s="542"/>
      <c r="C219" s="543"/>
      <c r="D219" s="542"/>
      <c r="E219" s="549"/>
      <c r="F219" s="542"/>
      <c r="G219" s="544" t="s">
        <v>155</v>
      </c>
      <c r="H219" s="545" t="s">
        <v>152</v>
      </c>
      <c r="I219" s="64" t="s">
        <v>308</v>
      </c>
      <c r="J219" s="2" t="s">
        <v>276</v>
      </c>
      <c r="K219" s="33" t="s">
        <v>363</v>
      </c>
      <c r="L219" s="64" t="str">
        <f>VLOOKUP(K219,'Errores Cod-Descripcion'!$A$2:$B$1671,2,0)</f>
        <v>El dato ingresado en TaxAmount no cumple con el formato establecido</v>
      </c>
      <c r="M219" s="8" t="s">
        <v>159</v>
      </c>
    </row>
    <row r="220" spans="1:13" ht="48" x14ac:dyDescent="0.25">
      <c r="A220" s="19"/>
      <c r="B220" s="542"/>
      <c r="C220" s="543"/>
      <c r="D220" s="542"/>
      <c r="E220" s="549"/>
      <c r="F220" s="542"/>
      <c r="G220" s="544"/>
      <c r="H220" s="546"/>
      <c r="I220" s="64" t="s">
        <v>4749</v>
      </c>
      <c r="J220" s="4" t="s">
        <v>276</v>
      </c>
      <c r="K220" s="2" t="s">
        <v>382</v>
      </c>
      <c r="L220" s="64" t="str">
        <f>VLOOKUP(K220,'Errores Cod-Descripcion'!$A$2:$B$1671,2,0)</f>
        <v xml:space="preserve">El monto total del impuestos sobre el valor de venta de operaciones gratuitas/inafectas/exoneradas debe ser igual a 0.00 </v>
      </c>
      <c r="M220" s="8" t="s">
        <v>159</v>
      </c>
    </row>
    <row r="221" spans="1:13" ht="48" x14ac:dyDescent="0.25">
      <c r="A221" s="19"/>
      <c r="B221" s="542"/>
      <c r="C221" s="543"/>
      <c r="D221" s="542"/>
      <c r="E221" s="549"/>
      <c r="F221" s="6" t="s">
        <v>47</v>
      </c>
      <c r="G221" s="4" t="s">
        <v>48</v>
      </c>
      <c r="H221" s="1" t="s">
        <v>49</v>
      </c>
      <c r="I221" s="397" t="s">
        <v>4750</v>
      </c>
      <c r="J221" s="4" t="s">
        <v>276</v>
      </c>
      <c r="K221" s="2" t="s">
        <v>275</v>
      </c>
      <c r="L221" s="64" t="str">
        <f>VLOOKUP(K221,'Errores Cod-Descripcion'!$A$2:$B$1671,2,0)</f>
        <v>La moneda debe ser la misma en todo el documento. Salvo las percepciones que sólo son en moneda nacional.</v>
      </c>
      <c r="M221" s="6" t="s">
        <v>159</v>
      </c>
    </row>
    <row r="222" spans="1:13" ht="36" x14ac:dyDescent="0.25">
      <c r="A222" s="19"/>
      <c r="B222" s="542"/>
      <c r="C222" s="543"/>
      <c r="D222" s="542"/>
      <c r="E222" s="549"/>
      <c r="F222" s="542" t="s">
        <v>50</v>
      </c>
      <c r="G222" s="544" t="s">
        <v>145</v>
      </c>
      <c r="H222" s="524" t="s">
        <v>74</v>
      </c>
      <c r="I222" s="64" t="s">
        <v>342</v>
      </c>
      <c r="J222" s="4" t="s">
        <v>276</v>
      </c>
      <c r="K222" s="41" t="s">
        <v>359</v>
      </c>
      <c r="L222" s="64" t="str">
        <f>VLOOKUP(K222,'Errores Cod-Descripcion'!$A$2:$B$1671,2,0)</f>
        <v>El XML no contiene el tag o no existe información de código de tributo.</v>
      </c>
      <c r="M222" s="6" t="s">
        <v>159</v>
      </c>
    </row>
    <row r="223" spans="1:13" ht="36" x14ac:dyDescent="0.25">
      <c r="A223" s="19"/>
      <c r="B223" s="542"/>
      <c r="C223" s="543"/>
      <c r="D223" s="542"/>
      <c r="E223" s="549"/>
      <c r="F223" s="542"/>
      <c r="G223" s="544"/>
      <c r="H223" s="525"/>
      <c r="I223" s="66" t="s">
        <v>358</v>
      </c>
      <c r="J223" s="2" t="s">
        <v>276</v>
      </c>
      <c r="K223" s="33" t="s">
        <v>357</v>
      </c>
      <c r="L223" s="64" t="str">
        <f>VLOOKUP(K223,'Errores Cod-Descripcion'!$A$2:$B$1671,2,0)</f>
        <v>El dato ingresado como codigo de tributo global no corresponde al valor esperado.</v>
      </c>
      <c r="M223" s="6" t="s">
        <v>336</v>
      </c>
    </row>
    <row r="224" spans="1:13" ht="24" x14ac:dyDescent="0.25">
      <c r="A224" s="19"/>
      <c r="B224" s="542"/>
      <c r="C224" s="543"/>
      <c r="D224" s="542"/>
      <c r="E224" s="549"/>
      <c r="F224" s="542"/>
      <c r="G224" s="544"/>
      <c r="H224" s="526"/>
      <c r="I224" s="66" t="s">
        <v>713</v>
      </c>
      <c r="J224" s="33" t="s">
        <v>276</v>
      </c>
      <c r="K224" s="33" t="s">
        <v>355</v>
      </c>
      <c r="L224" s="64" t="str">
        <f>VLOOKUP(K224,'Errores Cod-Descripcion'!$A$2:$B$1671,2,0)</f>
        <v>El código de tributo no debe repetirse a nivel de totales</v>
      </c>
      <c r="M224" s="39" t="s">
        <v>159</v>
      </c>
    </row>
    <row r="225" spans="1:13" ht="24" x14ac:dyDescent="0.25">
      <c r="A225" s="19"/>
      <c r="B225" s="542"/>
      <c r="C225" s="543"/>
      <c r="D225" s="542"/>
      <c r="E225" s="549"/>
      <c r="F225" s="542"/>
      <c r="G225" s="6" t="s">
        <v>51</v>
      </c>
      <c r="H225" s="388" t="s">
        <v>52</v>
      </c>
      <c r="I225" s="64" t="s">
        <v>794</v>
      </c>
      <c r="J225" s="4" t="s">
        <v>270</v>
      </c>
      <c r="K225" s="2" t="s">
        <v>353</v>
      </c>
      <c r="L225" s="64" t="str">
        <f>VLOOKUP(K225,'Errores Cod-Descripcion'!$A$2:$B$1671,2,0)</f>
        <v>El dato ingresado como atributo @schemeName es incorrecto.</v>
      </c>
      <c r="M225" s="8" t="s">
        <v>159</v>
      </c>
    </row>
    <row r="226" spans="1:13" ht="24" x14ac:dyDescent="0.25">
      <c r="A226" s="19"/>
      <c r="B226" s="542"/>
      <c r="C226" s="543"/>
      <c r="D226" s="542"/>
      <c r="E226" s="549"/>
      <c r="F226" s="542"/>
      <c r="G226" s="6" t="s">
        <v>53</v>
      </c>
      <c r="H226" s="388" t="s">
        <v>54</v>
      </c>
      <c r="I226" s="64" t="s">
        <v>602</v>
      </c>
      <c r="J226" s="4" t="s">
        <v>270</v>
      </c>
      <c r="K226" s="2" t="s">
        <v>351</v>
      </c>
      <c r="L226" s="64" t="str">
        <f>VLOOKUP(K226,'Errores Cod-Descripcion'!$A$2:$B$1671,2,0)</f>
        <v>El dato ingresado como atributo @schemeAgencyName es incorrecto.</v>
      </c>
      <c r="M226" s="8" t="s">
        <v>159</v>
      </c>
    </row>
    <row r="227" spans="1:13" ht="48" x14ac:dyDescent="0.25">
      <c r="A227" s="19"/>
      <c r="B227" s="542"/>
      <c r="C227" s="543"/>
      <c r="D227" s="542"/>
      <c r="E227" s="549"/>
      <c r="F227" s="542"/>
      <c r="G227" s="6" t="s">
        <v>55</v>
      </c>
      <c r="H227" s="1" t="s">
        <v>56</v>
      </c>
      <c r="I227" s="64" t="s">
        <v>795</v>
      </c>
      <c r="J227" s="74" t="s">
        <v>270</v>
      </c>
      <c r="K227" s="75" t="s">
        <v>349</v>
      </c>
      <c r="L227" s="64" t="str">
        <f>VLOOKUP(K227,'Errores Cod-Descripcion'!$A$2:$B$1671,2,0)</f>
        <v>El dato ingresado como atributo @schemeURI es incorrecto.</v>
      </c>
      <c r="M227" s="8" t="s">
        <v>159</v>
      </c>
    </row>
    <row r="228" spans="1:13" ht="36" x14ac:dyDescent="0.25">
      <c r="A228" s="19"/>
      <c r="B228" s="542"/>
      <c r="C228" s="543"/>
      <c r="D228" s="542"/>
      <c r="E228" s="549"/>
      <c r="F228" s="542" t="s">
        <v>146</v>
      </c>
      <c r="G228" s="544" t="s">
        <v>145</v>
      </c>
      <c r="H228" s="545" t="s">
        <v>144</v>
      </c>
      <c r="I228" s="64" t="s">
        <v>342</v>
      </c>
      <c r="J228" s="2" t="s">
        <v>276</v>
      </c>
      <c r="K228" s="33" t="s">
        <v>347</v>
      </c>
      <c r="L228" s="64" t="str">
        <f>VLOOKUP(K228,'Errores Cod-Descripcion'!$A$2:$B$1671,2,0)</f>
        <v>El XML no contiene el tag TaxScheme Name de impuestos globales</v>
      </c>
      <c r="M228" s="6" t="s">
        <v>159</v>
      </c>
    </row>
    <row r="229" spans="1:13" ht="24" x14ac:dyDescent="0.25">
      <c r="A229" s="19"/>
      <c r="B229" s="542"/>
      <c r="C229" s="543"/>
      <c r="D229" s="542"/>
      <c r="E229" s="549"/>
      <c r="F229" s="542"/>
      <c r="G229" s="544"/>
      <c r="H229" s="546"/>
      <c r="I229" s="66" t="s">
        <v>345</v>
      </c>
      <c r="J229" s="2" t="s">
        <v>276</v>
      </c>
      <c r="K229" s="33" t="s">
        <v>344</v>
      </c>
      <c r="L229" s="64" t="str">
        <f>VLOOKUP(K229,'Errores Cod-Descripcion'!$A$2:$B$1671,2,0)</f>
        <v>El valor del tag nombre del tributo no corresponde al esperado.</v>
      </c>
      <c r="M229" s="6" t="s">
        <v>336</v>
      </c>
    </row>
    <row r="230" spans="1:13" ht="36" x14ac:dyDescent="0.25">
      <c r="A230" s="19"/>
      <c r="B230" s="542"/>
      <c r="C230" s="543"/>
      <c r="D230" s="542"/>
      <c r="E230" s="549"/>
      <c r="F230" s="542" t="s">
        <v>47</v>
      </c>
      <c r="G230" s="544"/>
      <c r="H230" s="545" t="s">
        <v>151</v>
      </c>
      <c r="I230" s="64" t="s">
        <v>342</v>
      </c>
      <c r="J230" s="2" t="s">
        <v>276</v>
      </c>
      <c r="K230" s="33" t="s">
        <v>341</v>
      </c>
      <c r="L230" s="64" t="str">
        <f>VLOOKUP(K230,'Errores Cod-Descripcion'!$A$2:$B$1671,2,0)</f>
        <v>El XML no contiene el tag código de tributo internacional de impuestos globales</v>
      </c>
      <c r="M230" s="6" t="s">
        <v>159</v>
      </c>
    </row>
    <row r="231" spans="1:13" ht="36" x14ac:dyDescent="0.25">
      <c r="A231" s="19"/>
      <c r="B231" s="542"/>
      <c r="C231" s="543"/>
      <c r="D231" s="542"/>
      <c r="E231" s="550"/>
      <c r="F231" s="542"/>
      <c r="G231" s="544"/>
      <c r="H231" s="546"/>
      <c r="I231" s="66" t="s">
        <v>339</v>
      </c>
      <c r="J231" s="2" t="s">
        <v>276</v>
      </c>
      <c r="K231" s="33" t="s">
        <v>338</v>
      </c>
      <c r="L231" s="64" t="str">
        <f>VLOOKUP(K231,'Errores Cod-Descripcion'!$A$2:$B$1671,2,0)</f>
        <v>El valor del tag codigo de tributo internacional no corresponde al esperado.</v>
      </c>
      <c r="M231" s="6" t="s">
        <v>336</v>
      </c>
    </row>
    <row r="232" spans="1:13" ht="36" x14ac:dyDescent="0.25">
      <c r="A232" s="19"/>
      <c r="B232" s="542">
        <v>37</v>
      </c>
      <c r="C232" s="543" t="s">
        <v>154</v>
      </c>
      <c r="D232" s="542" t="s">
        <v>5</v>
      </c>
      <c r="E232" s="542" t="s">
        <v>63</v>
      </c>
      <c r="F232" s="542" t="s">
        <v>16</v>
      </c>
      <c r="G232" s="544" t="s">
        <v>147</v>
      </c>
      <c r="H232" s="524" t="s">
        <v>153</v>
      </c>
      <c r="I232" s="64" t="s">
        <v>308</v>
      </c>
      <c r="J232" s="4" t="s">
        <v>276</v>
      </c>
      <c r="K232" s="2" t="s">
        <v>367</v>
      </c>
      <c r="L232" s="64" t="str">
        <f>VLOOKUP(K232,'Errores Cod-Descripcion'!$A$2:$B$1671,2,0)</f>
        <v>El dato ingresado en el total valor de venta globales no cumple con el formato establecido</v>
      </c>
      <c r="M232" s="398" t="s">
        <v>159</v>
      </c>
    </row>
    <row r="233" spans="1:13" ht="84" x14ac:dyDescent="0.25">
      <c r="A233" s="19"/>
      <c r="B233" s="542"/>
      <c r="C233" s="543"/>
      <c r="D233" s="542"/>
      <c r="E233" s="542"/>
      <c r="F233" s="542"/>
      <c r="G233" s="544"/>
      <c r="H233" s="525"/>
      <c r="I233" s="73" t="s">
        <v>711</v>
      </c>
      <c r="J233" s="4" t="s">
        <v>270</v>
      </c>
      <c r="K233" s="2" t="s">
        <v>380</v>
      </c>
      <c r="L233" s="64" t="str">
        <f>VLOOKUP(K233,'Errores Cod-Descripcion'!$A$2:$B$1671,2,0)</f>
        <v>La sumatoria del total valor de venta - operaciones gratuitas de línea no corresponden al total</v>
      </c>
      <c r="M233" s="398" t="s">
        <v>159</v>
      </c>
    </row>
    <row r="234" spans="1:13" ht="60" x14ac:dyDescent="0.25">
      <c r="A234" s="19"/>
      <c r="B234" s="542"/>
      <c r="C234" s="543"/>
      <c r="D234" s="542"/>
      <c r="E234" s="542"/>
      <c r="F234" s="542"/>
      <c r="G234" s="544"/>
      <c r="H234" s="526"/>
      <c r="I234" s="64" t="s">
        <v>753</v>
      </c>
      <c r="J234" s="2" t="s">
        <v>276</v>
      </c>
      <c r="K234" s="33" t="s">
        <v>378</v>
      </c>
      <c r="L234" s="64" t="str">
        <f>VLOOKUP(K234,'Errores Cod-Descripcion'!$A$2:$B$1671,2,0)</f>
        <v>Operacion gratuita,  debe consignar Total valor venta - operaciones gratuitas  mayor a cero</v>
      </c>
      <c r="M234" s="6" t="s">
        <v>159</v>
      </c>
    </row>
    <row r="235" spans="1:13" ht="48" x14ac:dyDescent="0.25">
      <c r="A235" s="19"/>
      <c r="B235" s="542"/>
      <c r="C235" s="543"/>
      <c r="D235" s="542"/>
      <c r="E235" s="542"/>
      <c r="F235" s="6" t="s">
        <v>47</v>
      </c>
      <c r="G235" s="4" t="s">
        <v>48</v>
      </c>
      <c r="H235" s="1" t="s">
        <v>49</v>
      </c>
      <c r="I235" s="397" t="s">
        <v>4750</v>
      </c>
      <c r="J235" s="4" t="s">
        <v>276</v>
      </c>
      <c r="K235" s="2" t="s">
        <v>275</v>
      </c>
      <c r="L235" s="64" t="str">
        <f>VLOOKUP(K235,'Errores Cod-Descripcion'!$A$2:$B$1671,2,0)</f>
        <v>La moneda debe ser la misma en todo el documento. Salvo las percepciones que sólo son en moneda nacional.</v>
      </c>
      <c r="M235" s="6" t="s">
        <v>159</v>
      </c>
    </row>
    <row r="236" spans="1:13" ht="36" x14ac:dyDescent="0.25">
      <c r="A236" s="19"/>
      <c r="B236" s="542"/>
      <c r="C236" s="543"/>
      <c r="D236" s="542"/>
      <c r="E236" s="542"/>
      <c r="F236" s="542" t="s">
        <v>16</v>
      </c>
      <c r="G236" s="544" t="s">
        <v>20</v>
      </c>
      <c r="H236" s="545" t="s">
        <v>152</v>
      </c>
      <c r="I236" s="64" t="s">
        <v>308</v>
      </c>
      <c r="J236" s="2" t="s">
        <v>276</v>
      </c>
      <c r="K236" s="33" t="s">
        <v>363</v>
      </c>
      <c r="L236" s="64" t="str">
        <f>VLOOKUP(K236,'Errores Cod-Descripcion'!$A$2:$B$1671,2,0)</f>
        <v>El dato ingresado en TaxAmount no cumple con el formato establecido</v>
      </c>
      <c r="M236" s="8" t="s">
        <v>159</v>
      </c>
    </row>
    <row r="237" spans="1:13" ht="84" x14ac:dyDescent="0.25">
      <c r="A237" s="19"/>
      <c r="B237" s="542"/>
      <c r="C237" s="543"/>
      <c r="D237" s="542"/>
      <c r="E237" s="542"/>
      <c r="F237" s="542"/>
      <c r="G237" s="544"/>
      <c r="H237" s="546"/>
      <c r="I237" s="73" t="s">
        <v>712</v>
      </c>
      <c r="J237" s="2" t="s">
        <v>270</v>
      </c>
      <c r="K237" s="33" t="s">
        <v>376</v>
      </c>
      <c r="L237" s="64" t="str">
        <f>VLOOKUP(K237,'Errores Cod-Descripcion'!$A$2:$B$1671,2,0)</f>
        <v>La sumatoria de los IGV de operaciones gratuitas de la línea (codigo tributo 9996) no corresponden al total</v>
      </c>
      <c r="M237" s="8" t="s">
        <v>159</v>
      </c>
    </row>
    <row r="238" spans="1:13" ht="48" x14ac:dyDescent="0.25">
      <c r="A238" s="19"/>
      <c r="B238" s="542"/>
      <c r="C238" s="543"/>
      <c r="D238" s="542"/>
      <c r="E238" s="542"/>
      <c r="F238" s="6" t="s">
        <v>47</v>
      </c>
      <c r="G238" s="4" t="s">
        <v>48</v>
      </c>
      <c r="H238" s="1" t="s">
        <v>49</v>
      </c>
      <c r="I238" s="397" t="s">
        <v>4750</v>
      </c>
      <c r="J238" s="4" t="s">
        <v>276</v>
      </c>
      <c r="K238" s="2" t="s">
        <v>275</v>
      </c>
      <c r="L238" s="64" t="str">
        <f>VLOOKUP(K238,'Errores Cod-Descripcion'!$A$2:$B$1671,2,0)</f>
        <v>La moneda debe ser la misma en todo el documento. Salvo las percepciones que sólo son en moneda nacional.</v>
      </c>
      <c r="M238" s="6" t="s">
        <v>159</v>
      </c>
    </row>
    <row r="239" spans="1:13" ht="36" x14ac:dyDescent="0.25">
      <c r="A239" s="19"/>
      <c r="B239" s="542"/>
      <c r="C239" s="543"/>
      <c r="D239" s="542"/>
      <c r="E239" s="542"/>
      <c r="F239" s="542" t="s">
        <v>50</v>
      </c>
      <c r="G239" s="544" t="s">
        <v>145</v>
      </c>
      <c r="H239" s="524" t="s">
        <v>74</v>
      </c>
      <c r="I239" s="64" t="s">
        <v>342</v>
      </c>
      <c r="J239" s="4" t="s">
        <v>276</v>
      </c>
      <c r="K239" s="41" t="s">
        <v>359</v>
      </c>
      <c r="L239" s="64" t="str">
        <f>VLOOKUP(K239,'Errores Cod-Descripcion'!$A$2:$B$1671,2,0)</f>
        <v>El XML no contiene el tag o no existe información de código de tributo.</v>
      </c>
      <c r="M239" s="6" t="s">
        <v>159</v>
      </c>
    </row>
    <row r="240" spans="1:13" ht="36" x14ac:dyDescent="0.25">
      <c r="A240" s="19"/>
      <c r="B240" s="542"/>
      <c r="C240" s="543"/>
      <c r="D240" s="542"/>
      <c r="E240" s="542"/>
      <c r="F240" s="542"/>
      <c r="G240" s="544"/>
      <c r="H240" s="525"/>
      <c r="I240" s="66" t="s">
        <v>358</v>
      </c>
      <c r="J240" s="2" t="s">
        <v>276</v>
      </c>
      <c r="K240" s="33" t="s">
        <v>357</v>
      </c>
      <c r="L240" s="64" t="str">
        <f>VLOOKUP(K240,'Errores Cod-Descripcion'!$A$2:$B$1671,2,0)</f>
        <v>El dato ingresado como codigo de tributo global no corresponde al valor esperado.</v>
      </c>
      <c r="M240" s="6" t="s">
        <v>336</v>
      </c>
    </row>
    <row r="241" spans="1:13" ht="24" x14ac:dyDescent="0.25">
      <c r="A241" s="19"/>
      <c r="B241" s="542"/>
      <c r="C241" s="543"/>
      <c r="D241" s="542"/>
      <c r="E241" s="542"/>
      <c r="F241" s="542"/>
      <c r="G241" s="544"/>
      <c r="H241" s="526"/>
      <c r="I241" s="76" t="s">
        <v>713</v>
      </c>
      <c r="J241" s="33" t="s">
        <v>276</v>
      </c>
      <c r="K241" s="33" t="s">
        <v>355</v>
      </c>
      <c r="L241" s="64" t="str">
        <f>VLOOKUP(K241,'Errores Cod-Descripcion'!$A$2:$B$1671,2,0)</f>
        <v>El código de tributo no debe repetirse a nivel de totales</v>
      </c>
      <c r="M241" s="39" t="s">
        <v>159</v>
      </c>
    </row>
    <row r="242" spans="1:13" ht="24" x14ac:dyDescent="0.25">
      <c r="A242" s="19"/>
      <c r="B242" s="542"/>
      <c r="C242" s="543"/>
      <c r="D242" s="542"/>
      <c r="E242" s="542"/>
      <c r="F242" s="6"/>
      <c r="G242" s="6" t="s">
        <v>51</v>
      </c>
      <c r="H242" s="388" t="s">
        <v>52</v>
      </c>
      <c r="I242" s="64" t="s">
        <v>794</v>
      </c>
      <c r="J242" s="4" t="s">
        <v>270</v>
      </c>
      <c r="K242" s="2" t="s">
        <v>353</v>
      </c>
      <c r="L242" s="64" t="str">
        <f>VLOOKUP(K242,'Errores Cod-Descripcion'!$A$2:$B$1671,2,0)</f>
        <v>El dato ingresado como atributo @schemeName es incorrecto.</v>
      </c>
      <c r="M242" s="8" t="s">
        <v>159</v>
      </c>
    </row>
    <row r="243" spans="1:13" ht="24" x14ac:dyDescent="0.25">
      <c r="A243" s="19"/>
      <c r="B243" s="542"/>
      <c r="C243" s="543"/>
      <c r="D243" s="542"/>
      <c r="E243" s="542"/>
      <c r="F243" s="6"/>
      <c r="G243" s="6" t="s">
        <v>53</v>
      </c>
      <c r="H243" s="388" t="s">
        <v>54</v>
      </c>
      <c r="I243" s="64" t="s">
        <v>602</v>
      </c>
      <c r="J243" s="4" t="s">
        <v>270</v>
      </c>
      <c r="K243" s="2" t="s">
        <v>351</v>
      </c>
      <c r="L243" s="64" t="str">
        <f>VLOOKUP(K243,'Errores Cod-Descripcion'!$A$2:$B$1671,2,0)</f>
        <v>El dato ingresado como atributo @schemeAgencyName es incorrecto.</v>
      </c>
      <c r="M243" s="8" t="s">
        <v>159</v>
      </c>
    </row>
    <row r="244" spans="1:13" ht="48" x14ac:dyDescent="0.25">
      <c r="A244" s="19"/>
      <c r="B244" s="542"/>
      <c r="C244" s="543"/>
      <c r="D244" s="542"/>
      <c r="E244" s="542"/>
      <c r="F244" s="6"/>
      <c r="G244" s="6" t="s">
        <v>55</v>
      </c>
      <c r="H244" s="1" t="s">
        <v>56</v>
      </c>
      <c r="I244" s="64" t="s">
        <v>795</v>
      </c>
      <c r="J244" s="74" t="s">
        <v>270</v>
      </c>
      <c r="K244" s="75" t="s">
        <v>349</v>
      </c>
      <c r="L244" s="64" t="str">
        <f>VLOOKUP(K244,'Errores Cod-Descripcion'!$A$2:$B$1671,2,0)</f>
        <v>El dato ingresado como atributo @schemeURI es incorrecto.</v>
      </c>
      <c r="M244" s="8" t="s">
        <v>159</v>
      </c>
    </row>
    <row r="245" spans="1:13" ht="36" x14ac:dyDescent="0.25">
      <c r="A245" s="19"/>
      <c r="B245" s="542"/>
      <c r="C245" s="543"/>
      <c r="D245" s="542"/>
      <c r="E245" s="542"/>
      <c r="F245" s="542" t="s">
        <v>146</v>
      </c>
      <c r="G245" s="544" t="s">
        <v>145</v>
      </c>
      <c r="H245" s="545" t="s">
        <v>144</v>
      </c>
      <c r="I245" s="64" t="s">
        <v>342</v>
      </c>
      <c r="J245" s="2" t="s">
        <v>276</v>
      </c>
      <c r="K245" s="33" t="s">
        <v>347</v>
      </c>
      <c r="L245" s="64" t="str">
        <f>VLOOKUP(K245,'Errores Cod-Descripcion'!$A$2:$B$1671,2,0)</f>
        <v>El XML no contiene el tag TaxScheme Name de impuestos globales</v>
      </c>
      <c r="M245" s="6" t="s">
        <v>159</v>
      </c>
    </row>
    <row r="246" spans="1:13" ht="24" x14ac:dyDescent="0.25">
      <c r="A246" s="19"/>
      <c r="B246" s="542"/>
      <c r="C246" s="543"/>
      <c r="D246" s="542"/>
      <c r="E246" s="542"/>
      <c r="F246" s="542"/>
      <c r="G246" s="544"/>
      <c r="H246" s="546"/>
      <c r="I246" s="66" t="s">
        <v>345</v>
      </c>
      <c r="J246" s="2" t="s">
        <v>276</v>
      </c>
      <c r="K246" s="33" t="s">
        <v>344</v>
      </c>
      <c r="L246" s="64" t="str">
        <f>VLOOKUP(K246,'Errores Cod-Descripcion'!$A$2:$B$1671,2,0)</f>
        <v>El valor del tag nombre del tributo no corresponde al esperado.</v>
      </c>
      <c r="M246" s="6" t="s">
        <v>336</v>
      </c>
    </row>
    <row r="247" spans="1:13" ht="36" x14ac:dyDescent="0.25">
      <c r="A247" s="19"/>
      <c r="B247" s="542"/>
      <c r="C247" s="543"/>
      <c r="D247" s="542"/>
      <c r="E247" s="542"/>
      <c r="F247" s="542" t="s">
        <v>47</v>
      </c>
      <c r="G247" s="544" t="s">
        <v>145</v>
      </c>
      <c r="H247" s="545" t="s">
        <v>151</v>
      </c>
      <c r="I247" s="64" t="s">
        <v>342</v>
      </c>
      <c r="J247" s="2" t="s">
        <v>276</v>
      </c>
      <c r="K247" s="33" t="s">
        <v>341</v>
      </c>
      <c r="L247" s="64" t="str">
        <f>VLOOKUP(K247,'Errores Cod-Descripcion'!$A$2:$B$1671,2,0)</f>
        <v>El XML no contiene el tag código de tributo internacional de impuestos globales</v>
      </c>
      <c r="M247" s="6" t="s">
        <v>159</v>
      </c>
    </row>
    <row r="248" spans="1:13" ht="36" x14ac:dyDescent="0.25">
      <c r="A248" s="19"/>
      <c r="B248" s="542"/>
      <c r="C248" s="543"/>
      <c r="D248" s="542"/>
      <c r="E248" s="542"/>
      <c r="F248" s="542"/>
      <c r="G248" s="544"/>
      <c r="H248" s="546"/>
      <c r="I248" s="66" t="s">
        <v>339</v>
      </c>
      <c r="J248" s="2" t="s">
        <v>276</v>
      </c>
      <c r="K248" s="33" t="s">
        <v>338</v>
      </c>
      <c r="L248" s="64" t="str">
        <f>VLOOKUP(K248,'Errores Cod-Descripcion'!$A$2:$B$1671,2,0)</f>
        <v>El valor del tag codigo de tributo internacional no corresponde al esperado.</v>
      </c>
      <c r="M248" s="6" t="s">
        <v>336</v>
      </c>
    </row>
    <row r="249" spans="1:13" ht="36" x14ac:dyDescent="0.25">
      <c r="A249" s="19"/>
      <c r="B249" s="542" t="s">
        <v>813</v>
      </c>
      <c r="C249" s="543" t="s">
        <v>720</v>
      </c>
      <c r="D249" s="544" t="s">
        <v>5</v>
      </c>
      <c r="E249" s="542" t="s">
        <v>6</v>
      </c>
      <c r="F249" s="542" t="s">
        <v>16</v>
      </c>
      <c r="G249" s="544" t="s">
        <v>147</v>
      </c>
      <c r="H249" s="524" t="s">
        <v>150</v>
      </c>
      <c r="I249" s="66" t="s">
        <v>299</v>
      </c>
      <c r="J249" s="2" t="s">
        <v>276</v>
      </c>
      <c r="K249" s="33" t="s">
        <v>369</v>
      </c>
      <c r="L249" s="64" t="str">
        <f>VLOOKUP(K249,'Errores Cod-Descripcion'!$A$2:$B$1671,2,0)</f>
        <v>El XML no contiene el tag o no existe información de total valor de venta globales</v>
      </c>
      <c r="M249" s="8" t="s">
        <v>159</v>
      </c>
    </row>
    <row r="250" spans="1:13" ht="36" x14ac:dyDescent="0.25">
      <c r="A250" s="19"/>
      <c r="B250" s="542"/>
      <c r="C250" s="543"/>
      <c r="D250" s="544"/>
      <c r="E250" s="542"/>
      <c r="F250" s="542"/>
      <c r="G250" s="544"/>
      <c r="H250" s="525"/>
      <c r="I250" s="64" t="s">
        <v>308</v>
      </c>
      <c r="J250" s="4" t="s">
        <v>276</v>
      </c>
      <c r="K250" s="2" t="s">
        <v>367</v>
      </c>
      <c r="L250" s="64" t="str">
        <f>VLOOKUP(K250,'Errores Cod-Descripcion'!$A$2:$B$1671,2,0)</f>
        <v>El dato ingresado en el total valor de venta globales no cumple con el formato establecido</v>
      </c>
      <c r="M250" s="8" t="s">
        <v>159</v>
      </c>
    </row>
    <row r="251" spans="1:13" ht="156" x14ac:dyDescent="0.25">
      <c r="A251" s="19"/>
      <c r="B251" s="542"/>
      <c r="C251" s="543"/>
      <c r="D251" s="544"/>
      <c r="E251" s="542"/>
      <c r="F251" s="542"/>
      <c r="G251" s="544"/>
      <c r="H251" s="526"/>
      <c r="I251" s="73" t="s">
        <v>714</v>
      </c>
      <c r="J251" s="4" t="s">
        <v>270</v>
      </c>
      <c r="K251" s="2" t="s">
        <v>374</v>
      </c>
      <c r="L251" s="64" t="str">
        <f>VLOOKUP(K251,'Errores Cod-Descripcion'!$A$2:$B$1671,2,0)</f>
        <v>La sumatoria del total valor de venta - operaciones gravadas de línea no corresponden al total</v>
      </c>
      <c r="M251" s="8" t="s">
        <v>159</v>
      </c>
    </row>
    <row r="252" spans="1:13" ht="48" x14ac:dyDescent="0.25">
      <c r="A252" s="19"/>
      <c r="B252" s="542"/>
      <c r="C252" s="543"/>
      <c r="D252" s="544"/>
      <c r="E252" s="542"/>
      <c r="F252" s="6" t="s">
        <v>47</v>
      </c>
      <c r="G252" s="4" t="s">
        <v>48</v>
      </c>
      <c r="H252" s="1" t="s">
        <v>49</v>
      </c>
      <c r="I252" s="397" t="s">
        <v>4750</v>
      </c>
      <c r="J252" s="4" t="s">
        <v>276</v>
      </c>
      <c r="K252" s="2" t="s">
        <v>275</v>
      </c>
      <c r="L252" s="64" t="str">
        <f>VLOOKUP(K252,'Errores Cod-Descripcion'!$A$2:$B$1671,2,0)</f>
        <v>La moneda debe ser la misma en todo el documento. Salvo las percepciones que sólo son en moneda nacional.</v>
      </c>
      <c r="M252" s="8" t="s">
        <v>159</v>
      </c>
    </row>
    <row r="253" spans="1:13" ht="36" x14ac:dyDescent="0.25">
      <c r="A253" s="19"/>
      <c r="B253" s="542"/>
      <c r="C253" s="543"/>
      <c r="D253" s="544"/>
      <c r="E253" s="542"/>
      <c r="F253" s="542" t="s">
        <v>16</v>
      </c>
      <c r="G253" s="544" t="s">
        <v>147</v>
      </c>
      <c r="H253" s="524" t="s">
        <v>755</v>
      </c>
      <c r="I253" s="64" t="s">
        <v>308</v>
      </c>
      <c r="J253" s="2" t="s">
        <v>276</v>
      </c>
      <c r="K253" s="33" t="s">
        <v>363</v>
      </c>
      <c r="L253" s="64" t="str">
        <f>VLOOKUP(K253,'Errores Cod-Descripcion'!$A$2:$B$1671,2,0)</f>
        <v>El dato ingresado en TaxAmount no cumple con el formato establecido</v>
      </c>
      <c r="M253" s="8" t="s">
        <v>159</v>
      </c>
    </row>
    <row r="254" spans="1:13" ht="120" x14ac:dyDescent="0.25">
      <c r="A254" s="19"/>
      <c r="B254" s="542"/>
      <c r="C254" s="543"/>
      <c r="D254" s="544"/>
      <c r="E254" s="542"/>
      <c r="F254" s="542"/>
      <c r="G254" s="544"/>
      <c r="H254" s="526"/>
      <c r="I254" s="64" t="s">
        <v>372</v>
      </c>
      <c r="J254" s="2" t="s">
        <v>270</v>
      </c>
      <c r="K254" s="33" t="s">
        <v>371</v>
      </c>
      <c r="L254" s="64" t="str">
        <f>VLOOKUP(K254,'Errores Cod-Descripcion'!$A$2:$B$1671,2,0)</f>
        <v>El cálculo del IGV es Incorrecto</v>
      </c>
      <c r="M254" s="8" t="s">
        <v>159</v>
      </c>
    </row>
    <row r="255" spans="1:13" ht="48" x14ac:dyDescent="0.25">
      <c r="A255" s="19"/>
      <c r="B255" s="542"/>
      <c r="C255" s="543"/>
      <c r="D255" s="544"/>
      <c r="E255" s="542"/>
      <c r="F255" s="6" t="s">
        <v>47</v>
      </c>
      <c r="G255" s="4" t="s">
        <v>48</v>
      </c>
      <c r="H255" s="1" t="s">
        <v>49</v>
      </c>
      <c r="I255" s="397" t="s">
        <v>4750</v>
      </c>
      <c r="J255" s="4" t="s">
        <v>276</v>
      </c>
      <c r="K255" s="2" t="s">
        <v>275</v>
      </c>
      <c r="L255" s="64" t="str">
        <f>VLOOKUP(K255,'Errores Cod-Descripcion'!$A$2:$B$1671,2,0)</f>
        <v>La moneda debe ser la misma en todo el documento. Salvo las percepciones que sólo son en moneda nacional.</v>
      </c>
      <c r="M255" s="6" t="s">
        <v>159</v>
      </c>
    </row>
    <row r="256" spans="1:13" ht="36" x14ac:dyDescent="0.25">
      <c r="A256" s="19"/>
      <c r="B256" s="542"/>
      <c r="C256" s="543"/>
      <c r="D256" s="544"/>
      <c r="E256" s="542"/>
      <c r="F256" s="542" t="s">
        <v>50</v>
      </c>
      <c r="G256" s="544" t="s">
        <v>145</v>
      </c>
      <c r="H256" s="545" t="s">
        <v>74</v>
      </c>
      <c r="I256" s="64" t="s">
        <v>342</v>
      </c>
      <c r="J256" s="4" t="s">
        <v>276</v>
      </c>
      <c r="K256" s="41" t="s">
        <v>359</v>
      </c>
      <c r="L256" s="64" t="str">
        <f>VLOOKUP(K256,'Errores Cod-Descripcion'!$A$2:$B$1671,2,0)</f>
        <v>El XML no contiene el tag o no existe información de código de tributo.</v>
      </c>
      <c r="M256" s="6" t="s">
        <v>159</v>
      </c>
    </row>
    <row r="257" spans="1:13" ht="36" x14ac:dyDescent="0.25">
      <c r="A257" s="19"/>
      <c r="B257" s="542"/>
      <c r="C257" s="543"/>
      <c r="D257" s="544"/>
      <c r="E257" s="542"/>
      <c r="F257" s="542"/>
      <c r="G257" s="544"/>
      <c r="H257" s="547"/>
      <c r="I257" s="66" t="s">
        <v>358</v>
      </c>
      <c r="J257" s="2" t="s">
        <v>276</v>
      </c>
      <c r="K257" s="33" t="s">
        <v>357</v>
      </c>
      <c r="L257" s="64" t="str">
        <f>VLOOKUP(K257,'Errores Cod-Descripcion'!$A$2:$B$1671,2,0)</f>
        <v>El dato ingresado como codigo de tributo global no corresponde al valor esperado.</v>
      </c>
      <c r="M257" s="6" t="s">
        <v>336</v>
      </c>
    </row>
    <row r="258" spans="1:13" ht="24" x14ac:dyDescent="0.25">
      <c r="A258" s="19"/>
      <c r="B258" s="542"/>
      <c r="C258" s="543"/>
      <c r="D258" s="544"/>
      <c r="E258" s="542"/>
      <c r="F258" s="542"/>
      <c r="G258" s="544"/>
      <c r="H258" s="546"/>
      <c r="I258" s="76" t="s">
        <v>713</v>
      </c>
      <c r="J258" s="33" t="s">
        <v>276</v>
      </c>
      <c r="K258" s="33" t="s">
        <v>355</v>
      </c>
      <c r="L258" s="64" t="str">
        <f>VLOOKUP(K258,'Errores Cod-Descripcion'!$A$2:$B$1671,2,0)</f>
        <v>El código de tributo no debe repetirse a nivel de totales</v>
      </c>
      <c r="M258" s="39" t="s">
        <v>159</v>
      </c>
    </row>
    <row r="259" spans="1:13" ht="24" x14ac:dyDescent="0.25">
      <c r="A259" s="19"/>
      <c r="B259" s="542"/>
      <c r="C259" s="543"/>
      <c r="D259" s="544"/>
      <c r="E259" s="542" t="s">
        <v>63</v>
      </c>
      <c r="F259" s="542"/>
      <c r="G259" s="6" t="s">
        <v>51</v>
      </c>
      <c r="H259" s="388" t="s">
        <v>52</v>
      </c>
      <c r="I259" s="64" t="s">
        <v>794</v>
      </c>
      <c r="J259" s="4" t="s">
        <v>270</v>
      </c>
      <c r="K259" s="2" t="s">
        <v>353</v>
      </c>
      <c r="L259" s="64" t="str">
        <f>VLOOKUP(K259,'Errores Cod-Descripcion'!$A$2:$B$1671,2,0)</f>
        <v>El dato ingresado como atributo @schemeName es incorrecto.</v>
      </c>
      <c r="M259" s="8" t="s">
        <v>159</v>
      </c>
    </row>
    <row r="260" spans="1:13" ht="24" x14ac:dyDescent="0.25">
      <c r="A260" s="19"/>
      <c r="B260" s="542"/>
      <c r="C260" s="543"/>
      <c r="D260" s="544"/>
      <c r="E260" s="542"/>
      <c r="F260" s="542"/>
      <c r="G260" s="6" t="s">
        <v>53</v>
      </c>
      <c r="H260" s="388" t="s">
        <v>54</v>
      </c>
      <c r="I260" s="64" t="s">
        <v>602</v>
      </c>
      <c r="J260" s="4" t="s">
        <v>270</v>
      </c>
      <c r="K260" s="2" t="s">
        <v>351</v>
      </c>
      <c r="L260" s="64" t="str">
        <f>VLOOKUP(K260,'Errores Cod-Descripcion'!$A$2:$B$1671,2,0)</f>
        <v>El dato ingresado como atributo @schemeAgencyName es incorrecto.</v>
      </c>
      <c r="M260" s="8" t="s">
        <v>159</v>
      </c>
    </row>
    <row r="261" spans="1:13" ht="48" x14ac:dyDescent="0.25">
      <c r="A261" s="19"/>
      <c r="B261" s="542"/>
      <c r="C261" s="543"/>
      <c r="D261" s="544"/>
      <c r="E261" s="542"/>
      <c r="F261" s="542"/>
      <c r="G261" s="6" t="s">
        <v>55</v>
      </c>
      <c r="H261" s="1" t="s">
        <v>56</v>
      </c>
      <c r="I261" s="64" t="s">
        <v>795</v>
      </c>
      <c r="J261" s="74" t="s">
        <v>270</v>
      </c>
      <c r="K261" s="75" t="s">
        <v>349</v>
      </c>
      <c r="L261" s="64" t="str">
        <f>VLOOKUP(K261,'Errores Cod-Descripcion'!$A$2:$B$1671,2,0)</f>
        <v>El dato ingresado como atributo @schemeURI es incorrecto.</v>
      </c>
      <c r="M261" s="8" t="s">
        <v>159</v>
      </c>
    </row>
    <row r="262" spans="1:13" ht="36" x14ac:dyDescent="0.25">
      <c r="A262" s="19"/>
      <c r="B262" s="542"/>
      <c r="C262" s="543"/>
      <c r="D262" s="544"/>
      <c r="E262" s="542" t="s">
        <v>6</v>
      </c>
      <c r="F262" s="542" t="s">
        <v>146</v>
      </c>
      <c r="G262" s="544" t="s">
        <v>145</v>
      </c>
      <c r="H262" s="545" t="s">
        <v>144</v>
      </c>
      <c r="I262" s="64" t="s">
        <v>342</v>
      </c>
      <c r="J262" s="2" t="s">
        <v>276</v>
      </c>
      <c r="K262" s="33" t="s">
        <v>347</v>
      </c>
      <c r="L262" s="64" t="str">
        <f>VLOOKUP(K262,'Errores Cod-Descripcion'!$A$2:$B$1671,2,0)</f>
        <v>El XML no contiene el tag TaxScheme Name de impuestos globales</v>
      </c>
      <c r="M262" s="6" t="s">
        <v>159</v>
      </c>
    </row>
    <row r="263" spans="1:13" ht="24" x14ac:dyDescent="0.25">
      <c r="A263" s="19"/>
      <c r="B263" s="542"/>
      <c r="C263" s="543"/>
      <c r="D263" s="544"/>
      <c r="E263" s="542"/>
      <c r="F263" s="542"/>
      <c r="G263" s="544"/>
      <c r="H263" s="546"/>
      <c r="I263" s="66" t="s">
        <v>345</v>
      </c>
      <c r="J263" s="2" t="s">
        <v>276</v>
      </c>
      <c r="K263" s="33" t="s">
        <v>344</v>
      </c>
      <c r="L263" s="64" t="str">
        <f>VLOOKUP(K263,'Errores Cod-Descripcion'!$A$2:$B$1671,2,0)</f>
        <v>El valor del tag nombre del tributo no corresponde al esperado.</v>
      </c>
      <c r="M263" s="6" t="s">
        <v>336</v>
      </c>
    </row>
    <row r="264" spans="1:13" ht="36" x14ac:dyDescent="0.25">
      <c r="A264" s="19"/>
      <c r="B264" s="542"/>
      <c r="C264" s="543"/>
      <c r="D264" s="544"/>
      <c r="E264" s="542"/>
      <c r="F264" s="542" t="s">
        <v>47</v>
      </c>
      <c r="G264" s="544"/>
      <c r="H264" s="545" t="s">
        <v>143</v>
      </c>
      <c r="I264" s="64" t="s">
        <v>342</v>
      </c>
      <c r="J264" s="2" t="s">
        <v>276</v>
      </c>
      <c r="K264" s="33" t="s">
        <v>341</v>
      </c>
      <c r="L264" s="64" t="str">
        <f>VLOOKUP(K264,'Errores Cod-Descripcion'!$A$2:$B$1671,2,0)</f>
        <v>El XML no contiene el tag código de tributo internacional de impuestos globales</v>
      </c>
      <c r="M264" s="6" t="s">
        <v>159</v>
      </c>
    </row>
    <row r="265" spans="1:13" ht="36" x14ac:dyDescent="0.25">
      <c r="A265" s="19"/>
      <c r="B265" s="542"/>
      <c r="C265" s="543"/>
      <c r="D265" s="544"/>
      <c r="E265" s="542"/>
      <c r="F265" s="542"/>
      <c r="G265" s="544"/>
      <c r="H265" s="546"/>
      <c r="I265" s="66" t="s">
        <v>339</v>
      </c>
      <c r="J265" s="2" t="s">
        <v>276</v>
      </c>
      <c r="K265" s="33" t="s">
        <v>338</v>
      </c>
      <c r="L265" s="64" t="str">
        <f>VLOOKUP(K265,'Errores Cod-Descripcion'!$A$2:$B$1671,2,0)</f>
        <v>El valor del tag codigo de tributo internacional no corresponde al esperado.</v>
      </c>
      <c r="M265" s="6" t="s">
        <v>336</v>
      </c>
    </row>
    <row r="266" spans="1:13" ht="36" x14ac:dyDescent="0.25">
      <c r="A266" s="19"/>
      <c r="B266" s="542">
        <v>40</v>
      </c>
      <c r="C266" s="543" t="s">
        <v>149</v>
      </c>
      <c r="D266" s="544" t="s">
        <v>5</v>
      </c>
      <c r="E266" s="542" t="s">
        <v>63</v>
      </c>
      <c r="F266" s="542" t="s">
        <v>16</v>
      </c>
      <c r="G266" s="544" t="s">
        <v>147</v>
      </c>
      <c r="H266" s="545" t="s">
        <v>148</v>
      </c>
      <c r="I266" s="66" t="s">
        <v>299</v>
      </c>
      <c r="J266" s="2" t="s">
        <v>276</v>
      </c>
      <c r="K266" s="33" t="s">
        <v>369</v>
      </c>
      <c r="L266" s="64" t="str">
        <f>VLOOKUP(K266,'Errores Cod-Descripcion'!$A$2:$B$1671,2,0)</f>
        <v>El XML no contiene el tag o no existe información de total valor de venta globales</v>
      </c>
      <c r="M266" s="8" t="s">
        <v>159</v>
      </c>
    </row>
    <row r="267" spans="1:13" ht="36" x14ac:dyDescent="0.25">
      <c r="A267" s="19"/>
      <c r="B267" s="542"/>
      <c r="C267" s="543"/>
      <c r="D267" s="544"/>
      <c r="E267" s="542"/>
      <c r="F267" s="542"/>
      <c r="G267" s="544"/>
      <c r="H267" s="547"/>
      <c r="I267" s="64" t="s">
        <v>308</v>
      </c>
      <c r="J267" s="4" t="s">
        <v>276</v>
      </c>
      <c r="K267" s="2" t="s">
        <v>367</v>
      </c>
      <c r="L267" s="64" t="str">
        <f>VLOOKUP(K267,'Errores Cod-Descripcion'!$A$2:$B$1671,2,0)</f>
        <v>El dato ingresado en el total valor de venta globales no cumple con el formato establecido</v>
      </c>
      <c r="M267" s="398" t="s">
        <v>159</v>
      </c>
    </row>
    <row r="268" spans="1:13" ht="60" x14ac:dyDescent="0.25">
      <c r="A268" s="19"/>
      <c r="B268" s="542"/>
      <c r="C268" s="543"/>
      <c r="D268" s="544"/>
      <c r="E268" s="542"/>
      <c r="F268" s="542"/>
      <c r="G268" s="544"/>
      <c r="H268" s="546"/>
      <c r="I268" s="73" t="s">
        <v>715</v>
      </c>
      <c r="J268" s="4" t="s">
        <v>270</v>
      </c>
      <c r="K268" s="2" t="s">
        <v>365</v>
      </c>
      <c r="L268" s="64" t="str">
        <f>VLOOKUP(K268,'Errores Cod-Descripcion'!$A$2:$B$1671,2,0)</f>
        <v>La sumatoria del monto base - Otros tributos de línea no corresponden al total</v>
      </c>
      <c r="M268" s="8" t="s">
        <v>159</v>
      </c>
    </row>
    <row r="269" spans="1:13" ht="48" x14ac:dyDescent="0.25">
      <c r="A269" s="19"/>
      <c r="B269" s="542"/>
      <c r="C269" s="543"/>
      <c r="D269" s="544"/>
      <c r="E269" s="542"/>
      <c r="F269" s="6" t="s">
        <v>47</v>
      </c>
      <c r="G269" s="4" t="s">
        <v>48</v>
      </c>
      <c r="H269" s="1" t="s">
        <v>49</v>
      </c>
      <c r="I269" s="397" t="s">
        <v>4750</v>
      </c>
      <c r="J269" s="4" t="s">
        <v>276</v>
      </c>
      <c r="K269" s="2" t="s">
        <v>275</v>
      </c>
      <c r="L269" s="64" t="str">
        <f>VLOOKUP(K269,'Errores Cod-Descripcion'!$A$2:$B$1671,2,0)</f>
        <v>La moneda debe ser la misma en todo el documento. Salvo las percepciones que sólo son en moneda nacional.</v>
      </c>
      <c r="M269" s="6" t="s">
        <v>159</v>
      </c>
    </row>
    <row r="270" spans="1:13" ht="36" x14ac:dyDescent="0.25">
      <c r="A270" s="19"/>
      <c r="B270" s="542"/>
      <c r="C270" s="543"/>
      <c r="D270" s="544"/>
      <c r="E270" s="542"/>
      <c r="F270" s="542" t="s">
        <v>16</v>
      </c>
      <c r="G270" s="544" t="s">
        <v>147</v>
      </c>
      <c r="H270" s="545" t="s">
        <v>772</v>
      </c>
      <c r="I270" s="64" t="s">
        <v>308</v>
      </c>
      <c r="J270" s="2" t="s">
        <v>276</v>
      </c>
      <c r="K270" s="33" t="s">
        <v>363</v>
      </c>
      <c r="L270" s="64" t="str">
        <f>VLOOKUP(K270,'Errores Cod-Descripcion'!$A$2:$B$1671,2,0)</f>
        <v>El dato ingresado en TaxAmount no cumple con el formato establecido</v>
      </c>
      <c r="M270" s="6" t="s">
        <v>159</v>
      </c>
    </row>
    <row r="271" spans="1:13" ht="60" x14ac:dyDescent="0.25">
      <c r="A271" s="19"/>
      <c r="B271" s="542"/>
      <c r="C271" s="543"/>
      <c r="D271" s="544"/>
      <c r="E271" s="542"/>
      <c r="F271" s="542"/>
      <c r="G271" s="544"/>
      <c r="H271" s="546"/>
      <c r="I271" s="64" t="s">
        <v>3438</v>
      </c>
      <c r="J271" s="4" t="s">
        <v>270</v>
      </c>
      <c r="K271" s="33" t="s">
        <v>361</v>
      </c>
      <c r="L271" s="64" t="str">
        <f>VLOOKUP(K271,'Errores Cod-Descripcion'!$A$2:$B$1671,2,0)</f>
        <v>La sumatoria del total del importe del tributo Otros tributos de línea no corresponden al total</v>
      </c>
      <c r="M271" s="398" t="s">
        <v>159</v>
      </c>
    </row>
    <row r="272" spans="1:13" ht="48" x14ac:dyDescent="0.25">
      <c r="A272" s="19"/>
      <c r="B272" s="542"/>
      <c r="C272" s="543"/>
      <c r="D272" s="544"/>
      <c r="E272" s="542"/>
      <c r="F272" s="6" t="s">
        <v>47</v>
      </c>
      <c r="G272" s="4" t="s">
        <v>48</v>
      </c>
      <c r="H272" s="1" t="s">
        <v>49</v>
      </c>
      <c r="I272" s="397" t="s">
        <v>4750</v>
      </c>
      <c r="J272" s="4" t="s">
        <v>276</v>
      </c>
      <c r="K272" s="2" t="s">
        <v>275</v>
      </c>
      <c r="L272" s="64" t="str">
        <f>VLOOKUP(K272,'Errores Cod-Descripcion'!$A$2:$B$1671,2,0)</f>
        <v>La moneda debe ser la misma en todo el documento. Salvo las percepciones que sólo son en moneda nacional.</v>
      </c>
      <c r="M272" s="6" t="s">
        <v>159</v>
      </c>
    </row>
    <row r="273" spans="1:13" ht="36" x14ac:dyDescent="0.25">
      <c r="A273" s="19"/>
      <c r="B273" s="542"/>
      <c r="C273" s="543"/>
      <c r="D273" s="544"/>
      <c r="E273" s="542"/>
      <c r="F273" s="542" t="s">
        <v>50</v>
      </c>
      <c r="G273" s="544" t="s">
        <v>145</v>
      </c>
      <c r="H273" s="545" t="s">
        <v>74</v>
      </c>
      <c r="I273" s="64" t="s">
        <v>342</v>
      </c>
      <c r="J273" s="2" t="s">
        <v>276</v>
      </c>
      <c r="K273" s="33" t="s">
        <v>359</v>
      </c>
      <c r="L273" s="64" t="str">
        <f>VLOOKUP(K273,'Errores Cod-Descripcion'!$A$2:$B$1671,2,0)</f>
        <v>El XML no contiene el tag o no existe información de código de tributo.</v>
      </c>
      <c r="M273" s="6" t="s">
        <v>159</v>
      </c>
    </row>
    <row r="274" spans="1:13" ht="36" x14ac:dyDescent="0.25">
      <c r="A274" s="19"/>
      <c r="B274" s="542"/>
      <c r="C274" s="543"/>
      <c r="D274" s="544"/>
      <c r="E274" s="542"/>
      <c r="F274" s="542"/>
      <c r="G274" s="544"/>
      <c r="H274" s="547"/>
      <c r="I274" s="66" t="s">
        <v>358</v>
      </c>
      <c r="J274" s="2" t="s">
        <v>276</v>
      </c>
      <c r="K274" s="33" t="s">
        <v>357</v>
      </c>
      <c r="L274" s="64" t="str">
        <f>VLOOKUP(K274,'Errores Cod-Descripcion'!$A$2:$B$1671,2,0)</f>
        <v>El dato ingresado como codigo de tributo global no corresponde al valor esperado.</v>
      </c>
      <c r="M274" s="6" t="s">
        <v>336</v>
      </c>
    </row>
    <row r="275" spans="1:13" ht="24" x14ac:dyDescent="0.25">
      <c r="A275" s="19"/>
      <c r="B275" s="542"/>
      <c r="C275" s="543"/>
      <c r="D275" s="544"/>
      <c r="E275" s="542"/>
      <c r="F275" s="542"/>
      <c r="G275" s="544"/>
      <c r="H275" s="546"/>
      <c r="I275" s="76" t="s">
        <v>713</v>
      </c>
      <c r="J275" s="33" t="s">
        <v>276</v>
      </c>
      <c r="K275" s="33" t="s">
        <v>355</v>
      </c>
      <c r="L275" s="64" t="str">
        <f>VLOOKUP(K275,'Errores Cod-Descripcion'!$A$2:$B$1671,2,0)</f>
        <v>El código de tributo no debe repetirse a nivel de totales</v>
      </c>
      <c r="M275" s="39" t="s">
        <v>159</v>
      </c>
    </row>
    <row r="276" spans="1:13" ht="24" x14ac:dyDescent="0.25">
      <c r="A276" s="19"/>
      <c r="B276" s="542"/>
      <c r="C276" s="543"/>
      <c r="D276" s="544"/>
      <c r="E276" s="542"/>
      <c r="F276" s="542"/>
      <c r="G276" s="6" t="s">
        <v>51</v>
      </c>
      <c r="H276" s="388" t="s">
        <v>52</v>
      </c>
      <c r="I276" s="64" t="s">
        <v>794</v>
      </c>
      <c r="J276" s="4" t="s">
        <v>270</v>
      </c>
      <c r="K276" s="2" t="s">
        <v>353</v>
      </c>
      <c r="L276" s="64" t="str">
        <f>VLOOKUP(K276,'Errores Cod-Descripcion'!$A$2:$B$1671,2,0)</f>
        <v>El dato ingresado como atributo @schemeName es incorrecto.</v>
      </c>
      <c r="M276" s="8" t="s">
        <v>159</v>
      </c>
    </row>
    <row r="277" spans="1:13" ht="24" x14ac:dyDescent="0.25">
      <c r="A277" s="19"/>
      <c r="B277" s="542"/>
      <c r="C277" s="543"/>
      <c r="D277" s="544"/>
      <c r="E277" s="542"/>
      <c r="F277" s="542"/>
      <c r="G277" s="6" t="s">
        <v>53</v>
      </c>
      <c r="H277" s="388" t="s">
        <v>54</v>
      </c>
      <c r="I277" s="64" t="s">
        <v>602</v>
      </c>
      <c r="J277" s="4" t="s">
        <v>270</v>
      </c>
      <c r="K277" s="2" t="s">
        <v>351</v>
      </c>
      <c r="L277" s="64" t="str">
        <f>VLOOKUP(K277,'Errores Cod-Descripcion'!$A$2:$B$1671,2,0)</f>
        <v>El dato ingresado como atributo @schemeAgencyName es incorrecto.</v>
      </c>
      <c r="M277" s="8" t="s">
        <v>159</v>
      </c>
    </row>
    <row r="278" spans="1:13" ht="48" x14ac:dyDescent="0.25">
      <c r="A278" s="19"/>
      <c r="B278" s="542"/>
      <c r="C278" s="543"/>
      <c r="D278" s="544"/>
      <c r="E278" s="542"/>
      <c r="F278" s="542"/>
      <c r="G278" s="6" t="s">
        <v>55</v>
      </c>
      <c r="H278" s="1" t="s">
        <v>56</v>
      </c>
      <c r="I278" s="64" t="s">
        <v>795</v>
      </c>
      <c r="J278" s="74" t="s">
        <v>270</v>
      </c>
      <c r="K278" s="75" t="s">
        <v>349</v>
      </c>
      <c r="L278" s="64" t="str">
        <f>VLOOKUP(K278,'Errores Cod-Descripcion'!$A$2:$B$1671,2,0)</f>
        <v>El dato ingresado como atributo @schemeURI es incorrecto.</v>
      </c>
      <c r="M278" s="8" t="s">
        <v>159</v>
      </c>
    </row>
    <row r="279" spans="1:13" ht="36" x14ac:dyDescent="0.25">
      <c r="A279" s="19"/>
      <c r="B279" s="542"/>
      <c r="C279" s="543"/>
      <c r="D279" s="544"/>
      <c r="E279" s="542"/>
      <c r="F279" s="542" t="s">
        <v>146</v>
      </c>
      <c r="G279" s="544" t="s">
        <v>145</v>
      </c>
      <c r="H279" s="545" t="s">
        <v>144</v>
      </c>
      <c r="I279" s="64" t="s">
        <v>342</v>
      </c>
      <c r="J279" s="2" t="s">
        <v>276</v>
      </c>
      <c r="K279" s="33" t="s">
        <v>347</v>
      </c>
      <c r="L279" s="64" t="str">
        <f>VLOOKUP(K279,'Errores Cod-Descripcion'!$A$2:$B$1671,2,0)</f>
        <v>El XML no contiene el tag TaxScheme Name de impuestos globales</v>
      </c>
      <c r="M279" s="6" t="s">
        <v>159</v>
      </c>
    </row>
    <row r="280" spans="1:13" ht="24" x14ac:dyDescent="0.25">
      <c r="A280" s="19"/>
      <c r="B280" s="542"/>
      <c r="C280" s="543"/>
      <c r="D280" s="544"/>
      <c r="E280" s="542"/>
      <c r="F280" s="542"/>
      <c r="G280" s="544"/>
      <c r="H280" s="546"/>
      <c r="I280" s="66" t="s">
        <v>345</v>
      </c>
      <c r="J280" s="2" t="s">
        <v>276</v>
      </c>
      <c r="K280" s="33" t="s">
        <v>344</v>
      </c>
      <c r="L280" s="64" t="str">
        <f>VLOOKUP(K280,'Errores Cod-Descripcion'!$A$2:$B$1671,2,0)</f>
        <v>El valor del tag nombre del tributo no corresponde al esperado.</v>
      </c>
      <c r="M280" s="6" t="s">
        <v>336</v>
      </c>
    </row>
    <row r="281" spans="1:13" ht="36" x14ac:dyDescent="0.25">
      <c r="A281" s="19"/>
      <c r="B281" s="542"/>
      <c r="C281" s="543"/>
      <c r="D281" s="544"/>
      <c r="E281" s="542"/>
      <c r="F281" s="542" t="s">
        <v>47</v>
      </c>
      <c r="G281" s="544"/>
      <c r="H281" s="545" t="s">
        <v>143</v>
      </c>
      <c r="I281" s="64" t="s">
        <v>342</v>
      </c>
      <c r="J281" s="2" t="s">
        <v>276</v>
      </c>
      <c r="K281" s="33" t="s">
        <v>341</v>
      </c>
      <c r="L281" s="64" t="str">
        <f>VLOOKUP(K281,'Errores Cod-Descripcion'!$A$2:$B$1671,2,0)</f>
        <v>El XML no contiene el tag código de tributo internacional de impuestos globales</v>
      </c>
      <c r="M281" s="6" t="s">
        <v>159</v>
      </c>
    </row>
    <row r="282" spans="1:13" ht="36" x14ac:dyDescent="0.25">
      <c r="A282" s="19"/>
      <c r="B282" s="542"/>
      <c r="C282" s="543"/>
      <c r="D282" s="544"/>
      <c r="E282" s="542"/>
      <c r="F282" s="542"/>
      <c r="G282" s="544"/>
      <c r="H282" s="546"/>
      <c r="I282" s="66" t="s">
        <v>339</v>
      </c>
      <c r="J282" s="2" t="s">
        <v>276</v>
      </c>
      <c r="K282" s="33" t="s">
        <v>338</v>
      </c>
      <c r="L282" s="64" t="str">
        <f>VLOOKUP(K282,'Errores Cod-Descripcion'!$A$2:$B$1671,2,0)</f>
        <v>El valor del tag codigo de tributo internacional no corresponde al esperado.</v>
      </c>
      <c r="M282" s="6" t="s">
        <v>336</v>
      </c>
    </row>
    <row r="283" spans="1:13" ht="36" x14ac:dyDescent="0.25">
      <c r="A283" s="19"/>
      <c r="B283" s="542">
        <f>B266+1</f>
        <v>41</v>
      </c>
      <c r="C283" s="543" t="s">
        <v>142</v>
      </c>
      <c r="D283" s="544" t="s">
        <v>5</v>
      </c>
      <c r="E283" s="544" t="s">
        <v>63</v>
      </c>
      <c r="F283" s="542" t="s">
        <v>21</v>
      </c>
      <c r="G283" s="544" t="s">
        <v>58</v>
      </c>
      <c r="H283" s="545" t="s">
        <v>141</v>
      </c>
      <c r="I283" s="64" t="s">
        <v>335</v>
      </c>
      <c r="J283" s="4" t="s">
        <v>276</v>
      </c>
      <c r="K283" s="40" t="s">
        <v>333</v>
      </c>
      <c r="L283" s="64" t="str">
        <f>VLOOKUP(K283,'Errores Cod-Descripcion'!$A$2:$B$1671,2,0)</f>
        <v>El dato ingresado como indicador de cargo/descuento no corresponde al valor esperado.</v>
      </c>
      <c r="M283" s="6" t="s">
        <v>159</v>
      </c>
    </row>
    <row r="284" spans="1:13" ht="36" x14ac:dyDescent="0.25">
      <c r="A284" s="19"/>
      <c r="B284" s="542"/>
      <c r="C284" s="543"/>
      <c r="D284" s="544"/>
      <c r="E284" s="544"/>
      <c r="F284" s="542"/>
      <c r="G284" s="544"/>
      <c r="H284" s="546"/>
      <c r="I284" s="64" t="s">
        <v>334</v>
      </c>
      <c r="J284" s="4" t="s">
        <v>276</v>
      </c>
      <c r="K284" s="40" t="s">
        <v>333</v>
      </c>
      <c r="L284" s="64" t="str">
        <f>VLOOKUP(K284,'Errores Cod-Descripcion'!$A$2:$B$1671,2,0)</f>
        <v>El dato ingresado como indicador de cargo/descuento no corresponde al valor esperado.</v>
      </c>
      <c r="M284" s="6" t="s">
        <v>159</v>
      </c>
    </row>
    <row r="285" spans="1:13" ht="36" x14ac:dyDescent="0.25">
      <c r="A285" s="19"/>
      <c r="B285" s="542"/>
      <c r="C285" s="543"/>
      <c r="D285" s="544"/>
      <c r="E285" s="544"/>
      <c r="F285" s="542" t="s">
        <v>42</v>
      </c>
      <c r="G285" s="544" t="s">
        <v>140</v>
      </c>
      <c r="H285" s="545" t="s">
        <v>139</v>
      </c>
      <c r="I285" s="64" t="s">
        <v>331</v>
      </c>
      <c r="J285" s="2" t="s">
        <v>276</v>
      </c>
      <c r="K285" s="33" t="s">
        <v>330</v>
      </c>
      <c r="L285" s="64" t="str">
        <f>VLOOKUP(K285,'Errores Cod-Descripcion'!$A$2:$B$1671,2,0)</f>
        <v>El XML no contiene el tag o no existe informacion de codigo de motivo de cargo/descuento global.</v>
      </c>
      <c r="M285" s="8" t="s">
        <v>159</v>
      </c>
    </row>
    <row r="286" spans="1:13" ht="36" x14ac:dyDescent="0.25">
      <c r="A286" s="19"/>
      <c r="B286" s="542"/>
      <c r="C286" s="543"/>
      <c r="D286" s="544"/>
      <c r="E286" s="544"/>
      <c r="F286" s="542"/>
      <c r="G286" s="544"/>
      <c r="H286" s="547"/>
      <c r="I286" s="64" t="s">
        <v>328</v>
      </c>
      <c r="J286" s="2" t="s">
        <v>276</v>
      </c>
      <c r="K286" s="33" t="s">
        <v>327</v>
      </c>
      <c r="L286" s="64" t="str">
        <f>VLOOKUP(K286,'Errores Cod-Descripcion'!$A$2:$B$1671,2,0)</f>
        <v>El dato ingresado como codigo de motivo de cargo/descuento global no es valido (catalogo nro 53)</v>
      </c>
      <c r="M286" s="6" t="s">
        <v>325</v>
      </c>
    </row>
    <row r="287" spans="1:13" ht="36" x14ac:dyDescent="0.25">
      <c r="A287" s="19"/>
      <c r="B287" s="542"/>
      <c r="C287" s="543"/>
      <c r="D287" s="544"/>
      <c r="E287" s="544"/>
      <c r="F287" s="542"/>
      <c r="G287" s="544"/>
      <c r="H287" s="546"/>
      <c r="I287" s="64" t="s">
        <v>771</v>
      </c>
      <c r="J287" s="2" t="s">
        <v>270</v>
      </c>
      <c r="K287" s="33" t="s">
        <v>3306</v>
      </c>
      <c r="L287" s="64" t="str">
        <f>VLOOKUP(K287,'Errores Cod-Descripcion'!$A$2:$B$1671,2,0)</f>
        <v>El dato ingresado como cargo/descuento no es valido a nivel global.</v>
      </c>
      <c r="M287" s="6" t="s">
        <v>159</v>
      </c>
    </row>
    <row r="288" spans="1:13" ht="24" x14ac:dyDescent="0.25">
      <c r="A288" s="19"/>
      <c r="B288" s="542"/>
      <c r="C288" s="543"/>
      <c r="D288" s="544"/>
      <c r="E288" s="544"/>
      <c r="F288" s="542"/>
      <c r="G288" s="6" t="s">
        <v>53</v>
      </c>
      <c r="H288" s="388" t="s">
        <v>64</v>
      </c>
      <c r="I288" s="64" t="s">
        <v>602</v>
      </c>
      <c r="J288" s="2" t="s">
        <v>270</v>
      </c>
      <c r="K288" s="33" t="s">
        <v>322</v>
      </c>
      <c r="L288" s="64" t="str">
        <f>VLOOKUP(K288,'Errores Cod-Descripcion'!$A$2:$B$1671,2,0)</f>
        <v>El dato ingresado como atributo @listAgencyName es incorrecto.</v>
      </c>
      <c r="M288" s="8" t="s">
        <v>159</v>
      </c>
    </row>
    <row r="289" spans="1:13" ht="24" x14ac:dyDescent="0.25">
      <c r="A289" s="19"/>
      <c r="B289" s="542"/>
      <c r="C289" s="543"/>
      <c r="D289" s="544"/>
      <c r="E289" s="544"/>
      <c r="F289" s="542"/>
      <c r="G289" s="6" t="s">
        <v>81</v>
      </c>
      <c r="H289" s="388" t="s">
        <v>65</v>
      </c>
      <c r="I289" s="64" t="s">
        <v>796</v>
      </c>
      <c r="J289" s="4" t="s">
        <v>270</v>
      </c>
      <c r="K289" s="2" t="s">
        <v>320</v>
      </c>
      <c r="L289" s="64" t="str">
        <f>VLOOKUP(K289,'Errores Cod-Descripcion'!$A$2:$B$1671,2,0)</f>
        <v>El dato ingresado como atributo @listName es incorrecto.</v>
      </c>
      <c r="M289" s="8" t="s">
        <v>159</v>
      </c>
    </row>
    <row r="290" spans="1:13" ht="48" x14ac:dyDescent="0.25">
      <c r="A290" s="19"/>
      <c r="B290" s="542"/>
      <c r="C290" s="543"/>
      <c r="D290" s="544"/>
      <c r="E290" s="544"/>
      <c r="F290" s="542"/>
      <c r="G290" s="6" t="s">
        <v>82</v>
      </c>
      <c r="H290" s="388" t="s">
        <v>67</v>
      </c>
      <c r="I290" s="64" t="s">
        <v>690</v>
      </c>
      <c r="J290" s="2" t="s">
        <v>270</v>
      </c>
      <c r="K290" s="33" t="s">
        <v>318</v>
      </c>
      <c r="L290" s="64" t="str">
        <f>VLOOKUP(K290,'Errores Cod-Descripcion'!$A$2:$B$1671,2,0)</f>
        <v>El dato ingresado como atributo @listURI es incorrecto.</v>
      </c>
      <c r="M290" s="8" t="s">
        <v>159</v>
      </c>
    </row>
    <row r="291" spans="1:13" ht="36" x14ac:dyDescent="0.25">
      <c r="A291" s="19"/>
      <c r="B291" s="542"/>
      <c r="C291" s="543"/>
      <c r="D291" s="544"/>
      <c r="E291" s="544"/>
      <c r="F291" s="6" t="s">
        <v>80</v>
      </c>
      <c r="G291" s="4" t="s">
        <v>79</v>
      </c>
      <c r="H291" s="388" t="s">
        <v>138</v>
      </c>
      <c r="I291" s="64" t="s">
        <v>316</v>
      </c>
      <c r="J291" s="2" t="s">
        <v>276</v>
      </c>
      <c r="K291" s="33" t="s">
        <v>315</v>
      </c>
      <c r="L291" s="64" t="str">
        <f>VLOOKUP(K291,'Errores Cod-Descripcion'!$A$2:$B$1671,2,0)</f>
        <v>El dato ingresado en factor de cargo o descuento global no cumple con el formato establecido.</v>
      </c>
      <c r="M291" s="39" t="s">
        <v>159</v>
      </c>
    </row>
    <row r="292" spans="1:13" ht="36" x14ac:dyDescent="0.25">
      <c r="A292" s="19"/>
      <c r="B292" s="542"/>
      <c r="C292" s="543"/>
      <c r="D292" s="544"/>
      <c r="E292" s="544"/>
      <c r="F292" s="542" t="s">
        <v>16</v>
      </c>
      <c r="G292" s="544" t="s">
        <v>20</v>
      </c>
      <c r="H292" s="545" t="s">
        <v>137</v>
      </c>
      <c r="I292" s="64" t="s">
        <v>308</v>
      </c>
      <c r="J292" s="2" t="s">
        <v>276</v>
      </c>
      <c r="K292" s="33" t="s">
        <v>313</v>
      </c>
      <c r="L292" s="64" t="str">
        <f>VLOOKUP(K292,'Errores Cod-Descripcion'!$A$2:$B$1671,2,0)</f>
        <v xml:space="preserve">El dato ingresado en cac:AllowanceCharge/cbc:Amount no cumple con el formato establecido. </v>
      </c>
      <c r="M292" s="8" t="s">
        <v>159</v>
      </c>
    </row>
    <row r="293" spans="1:13" ht="48" x14ac:dyDescent="0.25">
      <c r="A293" s="19"/>
      <c r="B293" s="542"/>
      <c r="C293" s="543"/>
      <c r="D293" s="544"/>
      <c r="E293" s="544"/>
      <c r="F293" s="542"/>
      <c r="G293" s="544"/>
      <c r="H293" s="546"/>
      <c r="I293" s="64" t="s">
        <v>311</v>
      </c>
      <c r="J293" s="2" t="s">
        <v>270</v>
      </c>
      <c r="K293" s="33" t="s">
        <v>756</v>
      </c>
      <c r="L293" s="64" t="str">
        <f>VLOOKUP(K293,'Errores Cod-Descripcion'!$A$2:$B$1671,2,0)</f>
        <v>El valor de cargo/descuento global difiere de los importes consignados</v>
      </c>
      <c r="M293" s="8" t="s">
        <v>159</v>
      </c>
    </row>
    <row r="294" spans="1:13" ht="48" x14ac:dyDescent="0.25">
      <c r="A294" s="19"/>
      <c r="B294" s="542"/>
      <c r="C294" s="543"/>
      <c r="D294" s="544"/>
      <c r="E294" s="544"/>
      <c r="F294" s="6" t="s">
        <v>47</v>
      </c>
      <c r="G294" s="4" t="s">
        <v>48</v>
      </c>
      <c r="H294" s="1" t="s">
        <v>49</v>
      </c>
      <c r="I294" s="397" t="s">
        <v>4750</v>
      </c>
      <c r="J294" s="4" t="s">
        <v>276</v>
      </c>
      <c r="K294" s="2" t="s">
        <v>275</v>
      </c>
      <c r="L294" s="64" t="str">
        <f>VLOOKUP(K294,'Errores Cod-Descripcion'!$A$2:$B$1671,2,0)</f>
        <v>La moneda debe ser la misma en todo el documento. Salvo las percepciones que sólo son en moneda nacional.</v>
      </c>
      <c r="M294" s="6" t="s">
        <v>159</v>
      </c>
    </row>
    <row r="295" spans="1:13" ht="36" x14ac:dyDescent="0.25">
      <c r="A295" s="19"/>
      <c r="B295" s="542"/>
      <c r="C295" s="543"/>
      <c r="D295" s="544"/>
      <c r="E295" s="544"/>
      <c r="F295" s="6" t="s">
        <v>16</v>
      </c>
      <c r="G295" s="4" t="s">
        <v>20</v>
      </c>
      <c r="H295" s="388" t="s">
        <v>136</v>
      </c>
      <c r="I295" s="64" t="s">
        <v>308</v>
      </c>
      <c r="J295" s="2" t="s">
        <v>276</v>
      </c>
      <c r="K295" s="33" t="s">
        <v>307</v>
      </c>
      <c r="L295" s="64" t="str">
        <f>VLOOKUP(K295,'Errores Cod-Descripcion'!$A$2:$B$1671,2,0)</f>
        <v>El dato ingresado en base monto por cargo/descuento globales no cumple con el formato establecido</v>
      </c>
      <c r="M295" s="8" t="s">
        <v>159</v>
      </c>
    </row>
    <row r="296" spans="1:13" ht="48" x14ac:dyDescent="0.25">
      <c r="A296" s="19"/>
      <c r="B296" s="542"/>
      <c r="C296" s="543"/>
      <c r="D296" s="544"/>
      <c r="E296" s="544"/>
      <c r="F296" s="4" t="s">
        <v>47</v>
      </c>
      <c r="G296" s="4" t="s">
        <v>48</v>
      </c>
      <c r="H296" s="1" t="s">
        <v>49</v>
      </c>
      <c r="I296" s="397" t="s">
        <v>4750</v>
      </c>
      <c r="J296" s="4" t="s">
        <v>276</v>
      </c>
      <c r="K296" s="2" t="s">
        <v>275</v>
      </c>
      <c r="L296" s="64" t="str">
        <f>VLOOKUP(K296,'Errores Cod-Descripcion'!$A$2:$B$1671,2,0)</f>
        <v>La moneda debe ser la misma en todo el documento. Salvo las percepciones que sólo son en moneda nacional.</v>
      </c>
      <c r="M296" s="6" t="s">
        <v>159</v>
      </c>
    </row>
    <row r="297" spans="1:13" ht="36" x14ac:dyDescent="0.25">
      <c r="A297" s="19"/>
      <c r="B297" s="536">
        <f>B283+1</f>
        <v>42</v>
      </c>
      <c r="C297" s="537" t="s">
        <v>84</v>
      </c>
      <c r="D297" s="536" t="s">
        <v>5</v>
      </c>
      <c r="E297" s="536" t="s">
        <v>6</v>
      </c>
      <c r="F297" s="536" t="s">
        <v>130</v>
      </c>
      <c r="G297" s="536" t="s">
        <v>20</v>
      </c>
      <c r="H297" s="534" t="s">
        <v>38</v>
      </c>
      <c r="I297" s="64" t="s">
        <v>299</v>
      </c>
      <c r="J297" s="2" t="s">
        <v>276</v>
      </c>
      <c r="K297" s="2" t="s">
        <v>305</v>
      </c>
      <c r="L297" s="64" t="str">
        <f>VLOOKUP(K297,'Errores Cod-Descripcion'!$A$2:$B$1671,2,0)</f>
        <v>El XML no contiene el tag o no existe información del total valor de venta.</v>
      </c>
      <c r="M297" s="8" t="s">
        <v>159</v>
      </c>
    </row>
    <row r="298" spans="1:13" ht="24" x14ac:dyDescent="0.25">
      <c r="A298" s="19"/>
      <c r="B298" s="536"/>
      <c r="C298" s="537"/>
      <c r="D298" s="536"/>
      <c r="E298" s="536"/>
      <c r="F298" s="536"/>
      <c r="G298" s="536"/>
      <c r="H298" s="540"/>
      <c r="I298" s="64" t="s">
        <v>296</v>
      </c>
      <c r="J298" s="2" t="s">
        <v>276</v>
      </c>
      <c r="K298" s="2" t="s">
        <v>303</v>
      </c>
      <c r="L298" s="64" t="str">
        <f>VLOOKUP(K298,'Errores Cod-Descripcion'!$A$2:$B$1671,2,0)</f>
        <v>El dato ingresado en total valor de venta no cumple con el estandar</v>
      </c>
      <c r="M298" s="8" t="s">
        <v>159</v>
      </c>
    </row>
    <row r="299" spans="1:13" ht="132" x14ac:dyDescent="0.25">
      <c r="A299" s="19"/>
      <c r="B299" s="536"/>
      <c r="C299" s="537"/>
      <c r="D299" s="536"/>
      <c r="E299" s="536"/>
      <c r="F299" s="536"/>
      <c r="G299" s="536"/>
      <c r="H299" s="535"/>
      <c r="I299" s="73" t="s">
        <v>716</v>
      </c>
      <c r="J299" s="4" t="s">
        <v>270</v>
      </c>
      <c r="K299" s="2" t="s">
        <v>301</v>
      </c>
      <c r="L299" s="64" t="str">
        <f>VLOOKUP(K299,'Errores Cod-Descripcion'!$A$2:$B$1671,2,0)</f>
        <v>La sumatoria de valor de venta no corresponde a los importes consignados</v>
      </c>
      <c r="M299" s="8" t="s">
        <v>159</v>
      </c>
    </row>
    <row r="300" spans="1:13" ht="48" x14ac:dyDescent="0.25">
      <c r="A300" s="19"/>
      <c r="B300" s="536"/>
      <c r="C300" s="537"/>
      <c r="D300" s="536"/>
      <c r="E300" s="536"/>
      <c r="F300" s="6" t="s">
        <v>47</v>
      </c>
      <c r="G300" s="4" t="s">
        <v>48</v>
      </c>
      <c r="H300" s="1" t="s">
        <v>49</v>
      </c>
      <c r="I300" s="397" t="s">
        <v>4750</v>
      </c>
      <c r="J300" s="4" t="s">
        <v>276</v>
      </c>
      <c r="K300" s="2" t="s">
        <v>275</v>
      </c>
      <c r="L300" s="64" t="str">
        <f>VLOOKUP(K300,'Errores Cod-Descripcion'!$A$2:$B$1671,2,0)</f>
        <v>La moneda debe ser la misma en todo el documento. Salvo las percepciones que sólo son en moneda nacional.</v>
      </c>
      <c r="M300" s="398" t="s">
        <v>159</v>
      </c>
    </row>
    <row r="301" spans="1:13" ht="36" x14ac:dyDescent="0.25">
      <c r="A301" s="19"/>
      <c r="B301" s="536">
        <f>B297+1</f>
        <v>43</v>
      </c>
      <c r="C301" s="537" t="s">
        <v>135</v>
      </c>
      <c r="D301" s="536" t="s">
        <v>5</v>
      </c>
      <c r="E301" s="536" t="s">
        <v>6</v>
      </c>
      <c r="F301" s="536" t="s">
        <v>130</v>
      </c>
      <c r="G301" s="536" t="s">
        <v>20</v>
      </c>
      <c r="H301" s="538" t="s">
        <v>134</v>
      </c>
      <c r="I301" s="64" t="s">
        <v>299</v>
      </c>
      <c r="J301" s="2" t="s">
        <v>276</v>
      </c>
      <c r="K301" s="2" t="s">
        <v>298</v>
      </c>
      <c r="L301" s="64" t="str">
        <f>VLOOKUP(K301,'Errores Cod-Descripcion'!$A$2:$B$1671,2,0)</f>
        <v>El XML no contiene el tag o no existe información del total precio de venta.</v>
      </c>
      <c r="M301" s="6" t="s">
        <v>159</v>
      </c>
    </row>
    <row r="302" spans="1:13" ht="36" x14ac:dyDescent="0.25">
      <c r="A302" s="19"/>
      <c r="B302" s="536"/>
      <c r="C302" s="537"/>
      <c r="D302" s="536"/>
      <c r="E302" s="536"/>
      <c r="F302" s="536"/>
      <c r="G302" s="536"/>
      <c r="H302" s="541"/>
      <c r="I302" s="64" t="s">
        <v>296</v>
      </c>
      <c r="J302" s="2" t="s">
        <v>276</v>
      </c>
      <c r="K302" s="2" t="s">
        <v>295</v>
      </c>
      <c r="L302" s="64" t="str">
        <f>VLOOKUP(K302,'Errores Cod-Descripcion'!$A$2:$B$1671,2,0)</f>
        <v>El dato ingresado en total precio de venta no cumple con el formato establecido</v>
      </c>
      <c r="M302" s="8" t="s">
        <v>159</v>
      </c>
    </row>
    <row r="303" spans="1:13" ht="48" x14ac:dyDescent="0.25">
      <c r="A303" s="19"/>
      <c r="B303" s="536"/>
      <c r="C303" s="537"/>
      <c r="D303" s="536"/>
      <c r="E303" s="536"/>
      <c r="F303" s="536"/>
      <c r="G303" s="536"/>
      <c r="H303" s="539"/>
      <c r="I303" s="73" t="s">
        <v>717</v>
      </c>
      <c r="J303" s="4" t="s">
        <v>270</v>
      </c>
      <c r="K303" s="2" t="s">
        <v>293</v>
      </c>
      <c r="L303" s="64" t="str">
        <f>VLOOKUP(K303,'Errores Cod-Descripcion'!$A$2:$B$1671,2,0)</f>
        <v>La sumatoria del Total del valor de venta más los impuestos no concuerda con la base imponible</v>
      </c>
      <c r="M303" s="8" t="s">
        <v>159</v>
      </c>
    </row>
    <row r="304" spans="1:13" ht="48" x14ac:dyDescent="0.25">
      <c r="A304" s="19"/>
      <c r="B304" s="536"/>
      <c r="C304" s="537"/>
      <c r="D304" s="536"/>
      <c r="E304" s="536"/>
      <c r="F304" s="6" t="s">
        <v>47</v>
      </c>
      <c r="G304" s="4" t="s">
        <v>48</v>
      </c>
      <c r="H304" s="1" t="s">
        <v>49</v>
      </c>
      <c r="I304" s="397" t="s">
        <v>4750</v>
      </c>
      <c r="J304" s="4" t="s">
        <v>276</v>
      </c>
      <c r="K304" s="2" t="s">
        <v>275</v>
      </c>
      <c r="L304" s="64" t="str">
        <f>VLOOKUP(K304,'Errores Cod-Descripcion'!$A$2:$B$1671,2,0)</f>
        <v>La moneda debe ser la misma en todo el documento. Salvo las percepciones que sólo son en moneda nacional.</v>
      </c>
      <c r="M304" s="8" t="s">
        <v>159</v>
      </c>
    </row>
    <row r="305" spans="1:13" ht="36" x14ac:dyDescent="0.25">
      <c r="A305" s="19"/>
      <c r="B305" s="536">
        <f>B301+1</f>
        <v>44</v>
      </c>
      <c r="C305" s="537" t="s">
        <v>133</v>
      </c>
      <c r="D305" s="536" t="s">
        <v>5</v>
      </c>
      <c r="E305" s="536" t="s">
        <v>63</v>
      </c>
      <c r="F305" s="536" t="s">
        <v>130</v>
      </c>
      <c r="G305" s="536" t="s">
        <v>20</v>
      </c>
      <c r="H305" s="538" t="s">
        <v>72</v>
      </c>
      <c r="I305" s="64" t="s">
        <v>281</v>
      </c>
      <c r="J305" s="2" t="s">
        <v>276</v>
      </c>
      <c r="K305" s="2" t="s">
        <v>291</v>
      </c>
      <c r="L305" s="64" t="str">
        <f>VLOOKUP(K305,'Errores Cod-Descripcion'!$A$2:$B$1671,2,0)</f>
        <v>El dato ingresado en el campo Total Descuentos no cumple con el formato establecido</v>
      </c>
      <c r="M305" s="8" t="s">
        <v>159</v>
      </c>
    </row>
    <row r="306" spans="1:13" ht="84" x14ac:dyDescent="0.25">
      <c r="A306" s="19"/>
      <c r="B306" s="536"/>
      <c r="C306" s="537"/>
      <c r="D306" s="536"/>
      <c r="E306" s="536"/>
      <c r="F306" s="536"/>
      <c r="G306" s="536"/>
      <c r="H306" s="539"/>
      <c r="I306" s="64" t="s">
        <v>289</v>
      </c>
      <c r="J306" s="2" t="s">
        <v>270</v>
      </c>
      <c r="K306" s="2" t="s">
        <v>288</v>
      </c>
      <c r="L306" s="64" t="str">
        <f>VLOOKUP(K306,'Errores Cod-Descripcion'!$A$2:$B$1671,2,0)</f>
        <v>La sumatoria consignados en descuentos globales no corresponden al total.</v>
      </c>
      <c r="M306" s="8" t="s">
        <v>159</v>
      </c>
    </row>
    <row r="307" spans="1:13" ht="48" x14ac:dyDescent="0.25">
      <c r="A307" s="19"/>
      <c r="B307" s="536"/>
      <c r="C307" s="537"/>
      <c r="D307" s="536"/>
      <c r="E307" s="536"/>
      <c r="F307" s="6" t="s">
        <v>47</v>
      </c>
      <c r="G307" s="4" t="s">
        <v>48</v>
      </c>
      <c r="H307" s="1" t="s">
        <v>49</v>
      </c>
      <c r="I307" s="397" t="s">
        <v>4750</v>
      </c>
      <c r="J307" s="4" t="s">
        <v>276</v>
      </c>
      <c r="K307" s="2" t="s">
        <v>275</v>
      </c>
      <c r="L307" s="64" t="str">
        <f>VLOOKUP(K307,'Errores Cod-Descripcion'!$A$2:$B$1671,2,0)</f>
        <v>La moneda debe ser la misma en todo el documento. Salvo las percepciones que sólo son en moneda nacional.</v>
      </c>
      <c r="M307" s="8" t="s">
        <v>159</v>
      </c>
    </row>
    <row r="308" spans="1:13" ht="36" x14ac:dyDescent="0.25">
      <c r="A308" s="19"/>
      <c r="B308" s="536">
        <f>B305+1</f>
        <v>45</v>
      </c>
      <c r="C308" s="537" t="s">
        <v>132</v>
      </c>
      <c r="D308" s="536" t="s">
        <v>5</v>
      </c>
      <c r="E308" s="536" t="s">
        <v>63</v>
      </c>
      <c r="F308" s="536" t="s">
        <v>130</v>
      </c>
      <c r="G308" s="536" t="s">
        <v>20</v>
      </c>
      <c r="H308" s="534" t="s">
        <v>73</v>
      </c>
      <c r="I308" s="64" t="s">
        <v>281</v>
      </c>
      <c r="J308" s="2" t="s">
        <v>276</v>
      </c>
      <c r="K308" s="33" t="s">
        <v>286</v>
      </c>
      <c r="L308" s="64" t="str">
        <f>VLOOKUP(K308,'Errores Cod-Descripcion'!$A$2:$B$1671,2,0)</f>
        <v>El dato ingresado en ChargeTotalAmount no cumple con el formato establecido</v>
      </c>
      <c r="M308" s="6" t="s">
        <v>159</v>
      </c>
    </row>
    <row r="309" spans="1:13" ht="72" x14ac:dyDescent="0.25">
      <c r="A309" s="19"/>
      <c r="B309" s="536"/>
      <c r="C309" s="537"/>
      <c r="D309" s="536"/>
      <c r="E309" s="536"/>
      <c r="F309" s="536"/>
      <c r="G309" s="536"/>
      <c r="H309" s="535"/>
      <c r="I309" s="64" t="s">
        <v>284</v>
      </c>
      <c r="J309" s="4" t="s">
        <v>270</v>
      </c>
      <c r="K309" s="2" t="s">
        <v>283</v>
      </c>
      <c r="L309" s="64" t="str">
        <f>VLOOKUP(K309,'Errores Cod-Descripcion'!$A$2:$B$1671,2,0)</f>
        <v>La sumatoria consignados en cargos globales no corresponden al total</v>
      </c>
      <c r="M309" s="8" t="s">
        <v>159</v>
      </c>
    </row>
    <row r="310" spans="1:13" ht="48" x14ac:dyDescent="0.25">
      <c r="A310" s="19"/>
      <c r="B310" s="536"/>
      <c r="C310" s="537"/>
      <c r="D310" s="536"/>
      <c r="E310" s="536"/>
      <c r="F310" s="6" t="s">
        <v>47</v>
      </c>
      <c r="G310" s="4" t="s">
        <v>48</v>
      </c>
      <c r="H310" s="1" t="s">
        <v>49</v>
      </c>
      <c r="I310" s="397" t="s">
        <v>4750</v>
      </c>
      <c r="J310" s="4" t="s">
        <v>276</v>
      </c>
      <c r="K310" s="2" t="s">
        <v>275</v>
      </c>
      <c r="L310" s="64" t="str">
        <f>VLOOKUP(K310,'Errores Cod-Descripcion'!$A$2:$B$1671,2,0)</f>
        <v>La moneda debe ser la misma en todo el documento. Salvo las percepciones que sólo son en moneda nacional.</v>
      </c>
      <c r="M310" s="398" t="s">
        <v>159</v>
      </c>
    </row>
    <row r="311" spans="1:13" ht="36" x14ac:dyDescent="0.25">
      <c r="A311" s="19"/>
      <c r="B311" s="536">
        <f>B308+1</f>
        <v>46</v>
      </c>
      <c r="C311" s="537" t="s">
        <v>131</v>
      </c>
      <c r="D311" s="536" t="s">
        <v>5</v>
      </c>
      <c r="E311" s="536" t="s">
        <v>6</v>
      </c>
      <c r="F311" s="536" t="s">
        <v>130</v>
      </c>
      <c r="G311" s="536" t="s">
        <v>20</v>
      </c>
      <c r="H311" s="538" t="s">
        <v>37</v>
      </c>
      <c r="I311" s="64" t="s">
        <v>281</v>
      </c>
      <c r="J311" s="2" t="s">
        <v>276</v>
      </c>
      <c r="K311" s="33" t="s">
        <v>280</v>
      </c>
      <c r="L311" s="64" t="str">
        <f>VLOOKUP(K311,'Errores Cod-Descripcion'!$A$2:$B$1671,2,0)</f>
        <v>El dato ingresado en PayableAmount no cumple con el formato establecido</v>
      </c>
      <c r="M311" s="6" t="s">
        <v>159</v>
      </c>
    </row>
    <row r="312" spans="1:13" ht="72" x14ac:dyDescent="0.25">
      <c r="A312" s="19"/>
      <c r="B312" s="536"/>
      <c r="C312" s="537"/>
      <c r="D312" s="536"/>
      <c r="E312" s="536"/>
      <c r="F312" s="536"/>
      <c r="G312" s="536"/>
      <c r="H312" s="539"/>
      <c r="I312" s="77" t="s">
        <v>718</v>
      </c>
      <c r="J312" s="2" t="s">
        <v>270</v>
      </c>
      <c r="K312" s="33" t="s">
        <v>278</v>
      </c>
      <c r="L312" s="64" t="str">
        <f>VLOOKUP(K312,'Errores Cod-Descripcion'!$A$2:$B$1671,2,0)</f>
        <v>El importe total del comprobante no coincide con el valor calculado</v>
      </c>
      <c r="M312" s="6" t="s">
        <v>159</v>
      </c>
    </row>
    <row r="313" spans="1:13" ht="48" x14ac:dyDescent="0.25">
      <c r="A313" s="19"/>
      <c r="B313" s="536"/>
      <c r="C313" s="537"/>
      <c r="D313" s="536"/>
      <c r="E313" s="536"/>
      <c r="F313" s="6" t="s">
        <v>47</v>
      </c>
      <c r="G313" s="4" t="s">
        <v>48</v>
      </c>
      <c r="H313" s="1" t="s">
        <v>49</v>
      </c>
      <c r="I313" s="397" t="s">
        <v>4750</v>
      </c>
      <c r="J313" s="4" t="s">
        <v>276</v>
      </c>
      <c r="K313" s="2" t="s">
        <v>275</v>
      </c>
      <c r="L313" s="64" t="str">
        <f>VLOOKUP(K313,'Errores Cod-Descripcion'!$A$2:$B$1671,2,0)</f>
        <v>La moneda debe ser la misma en todo el documento. Salvo las percepciones que sólo son en moneda nacional.</v>
      </c>
      <c r="M313" s="398" t="s">
        <v>159</v>
      </c>
    </row>
    <row r="314" spans="1:13" ht="36" x14ac:dyDescent="0.25">
      <c r="A314" s="13"/>
      <c r="B314" s="531">
        <f>+B311+1</f>
        <v>47</v>
      </c>
      <c r="C314" s="532" t="s">
        <v>719</v>
      </c>
      <c r="D314" s="531" t="s">
        <v>5</v>
      </c>
      <c r="E314" s="531" t="s">
        <v>63</v>
      </c>
      <c r="F314" s="18" t="s">
        <v>16</v>
      </c>
      <c r="G314" s="18" t="s">
        <v>20</v>
      </c>
      <c r="H314" s="17" t="s">
        <v>129</v>
      </c>
      <c r="I314" s="66" t="s">
        <v>274</v>
      </c>
      <c r="J314" s="2" t="s">
        <v>270</v>
      </c>
      <c r="K314" s="33" t="s">
        <v>273</v>
      </c>
      <c r="L314" s="64" t="str">
        <f>VLOOKUP(K314,'Errores Cod-Descripcion'!$A$2:$B$1671,2,0)</f>
        <v>El monto para el redondeo del Importe Total excede el valor permitido</v>
      </c>
      <c r="M314" s="6" t="s">
        <v>159</v>
      </c>
    </row>
    <row r="315" spans="1:13" ht="48" x14ac:dyDescent="0.25">
      <c r="A315" s="13"/>
      <c r="B315" s="523"/>
      <c r="C315" s="533"/>
      <c r="D315" s="523"/>
      <c r="E315" s="523"/>
      <c r="F315" s="6" t="s">
        <v>47</v>
      </c>
      <c r="G315" s="399" t="s">
        <v>48</v>
      </c>
      <c r="H315" s="1" t="s">
        <v>49</v>
      </c>
      <c r="I315" s="397" t="s">
        <v>4750</v>
      </c>
      <c r="J315" s="2" t="s">
        <v>276</v>
      </c>
      <c r="K315" s="33" t="s">
        <v>275</v>
      </c>
      <c r="L315" s="64" t="str">
        <f>VLOOKUP(K315,'Errores Cod-Descripcion'!$A$2:$B$1671,2,0)</f>
        <v>La moneda debe ser la misma en todo el documento. Salvo las percepciones que sólo son en moneda nacional.</v>
      </c>
      <c r="M315" s="6" t="s">
        <v>268</v>
      </c>
    </row>
    <row r="316" spans="1:13" x14ac:dyDescent="0.25">
      <c r="B316" s="403" t="s">
        <v>128</v>
      </c>
      <c r="C316" s="404"/>
      <c r="D316" s="404"/>
      <c r="E316" s="404"/>
      <c r="F316" s="404"/>
      <c r="G316" s="404"/>
      <c r="H316" s="404"/>
      <c r="I316" s="404"/>
      <c r="J316" s="404"/>
      <c r="K316" s="404"/>
      <c r="L316" s="404"/>
      <c r="M316" s="404"/>
    </row>
    <row r="317" spans="1:13" ht="36" x14ac:dyDescent="0.25">
      <c r="B317" s="68">
        <f>+B314+1</f>
        <v>48</v>
      </c>
      <c r="C317" s="69" t="s">
        <v>127</v>
      </c>
      <c r="D317" s="68" t="s">
        <v>5</v>
      </c>
      <c r="E317" s="68" t="s">
        <v>63</v>
      </c>
      <c r="F317" s="68" t="s">
        <v>126</v>
      </c>
      <c r="G317" s="68"/>
      <c r="H317" s="387" t="s">
        <v>125</v>
      </c>
      <c r="I317" s="67" t="s">
        <v>805</v>
      </c>
      <c r="J317" s="413" t="s">
        <v>270</v>
      </c>
      <c r="K317" s="450" t="s">
        <v>806</v>
      </c>
      <c r="L317" s="64" t="str">
        <f>VLOOKUP(K317,'Errores Cod-Descripcion'!$A$2:$B$1671,2,0)</f>
        <v>El dato ingresado como tipo de usuario no corresponde al valor esperado</v>
      </c>
      <c r="M317" s="398" t="s">
        <v>159</v>
      </c>
    </row>
    <row r="318" spans="1:13" ht="36" x14ac:dyDescent="0.25">
      <c r="B318" s="14">
        <f>B317+1</f>
        <v>49</v>
      </c>
      <c r="C318" s="15" t="s">
        <v>124</v>
      </c>
      <c r="D318" s="14" t="s">
        <v>5</v>
      </c>
      <c r="E318" s="14" t="s">
        <v>63</v>
      </c>
      <c r="F318" s="14" t="s">
        <v>61</v>
      </c>
      <c r="G318" s="14" t="s">
        <v>123</v>
      </c>
      <c r="H318" s="386" t="s">
        <v>122</v>
      </c>
      <c r="I318" s="67" t="s">
        <v>4754</v>
      </c>
      <c r="J318" s="413" t="s">
        <v>270</v>
      </c>
      <c r="K318" s="450" t="s">
        <v>807</v>
      </c>
      <c r="L318" s="172" t="str">
        <f>VLOOKUP(K318,'Errores Cod-Descripcion'!$A$2:$B$1671,2,0)</f>
        <v>El dato ingresado como tipo de tarifa contratada no corresponde al valor esperado</v>
      </c>
      <c r="M318" s="398" t="s">
        <v>159</v>
      </c>
    </row>
    <row r="319" spans="1:13" ht="36" x14ac:dyDescent="0.25">
      <c r="B319" s="521" t="s">
        <v>814</v>
      </c>
      <c r="C319" s="524" t="s">
        <v>121</v>
      </c>
      <c r="D319" s="527" t="s">
        <v>19</v>
      </c>
      <c r="E319" s="527" t="s">
        <v>63</v>
      </c>
      <c r="F319" s="2" t="s">
        <v>83</v>
      </c>
      <c r="G319" s="6"/>
      <c r="H319" s="385" t="s">
        <v>114</v>
      </c>
      <c r="I319" s="67" t="s">
        <v>673</v>
      </c>
      <c r="J319" s="413" t="s">
        <v>270</v>
      </c>
      <c r="K319" s="450" t="s">
        <v>674</v>
      </c>
      <c r="L319" s="64" t="str">
        <f>VLOOKUP(K319,'Errores Cod-Descripcion'!$A$2:$B$1671,2,0)</f>
        <v>No existe información en el nombre del concepto.</v>
      </c>
      <c r="M319" s="398" t="s">
        <v>159</v>
      </c>
    </row>
    <row r="320" spans="1:13" ht="36" x14ac:dyDescent="0.25">
      <c r="B320" s="522"/>
      <c r="C320" s="525"/>
      <c r="D320" s="528"/>
      <c r="E320" s="528"/>
      <c r="F320" s="2" t="s">
        <v>50</v>
      </c>
      <c r="G320" s="4" t="s">
        <v>113</v>
      </c>
      <c r="H320" s="389" t="s">
        <v>112</v>
      </c>
      <c r="I320" s="64" t="s">
        <v>515</v>
      </c>
      <c r="J320" s="58" t="s">
        <v>159</v>
      </c>
      <c r="K320" s="58" t="s">
        <v>159</v>
      </c>
      <c r="L320" s="64" t="str">
        <f>VLOOKUP(K320,'Errores Cod-Descripcion'!$A$2:$B$1671,2,0)</f>
        <v>-</v>
      </c>
      <c r="M320" s="398" t="s">
        <v>159</v>
      </c>
    </row>
    <row r="321" spans="2:13" ht="24" x14ac:dyDescent="0.25">
      <c r="B321" s="522"/>
      <c r="C321" s="525"/>
      <c r="D321" s="528"/>
      <c r="E321" s="528"/>
      <c r="F321" s="518"/>
      <c r="G321" s="6" t="s">
        <v>111</v>
      </c>
      <c r="H321" s="389" t="s">
        <v>65</v>
      </c>
      <c r="I321" s="64" t="s">
        <v>797</v>
      </c>
      <c r="J321" s="4" t="s">
        <v>270</v>
      </c>
      <c r="K321" s="2" t="s">
        <v>320</v>
      </c>
      <c r="L321" s="64" t="str">
        <f>VLOOKUP(K321,'Errores Cod-Descripcion'!$A$2:$B$1671,2,0)</f>
        <v>El dato ingresado como atributo @listName es incorrecto.</v>
      </c>
      <c r="M321" s="398" t="s">
        <v>159</v>
      </c>
    </row>
    <row r="322" spans="2:13" ht="24" x14ac:dyDescent="0.25">
      <c r="B322" s="522"/>
      <c r="C322" s="525"/>
      <c r="D322" s="528"/>
      <c r="E322" s="528"/>
      <c r="F322" s="518"/>
      <c r="G322" s="6" t="s">
        <v>53</v>
      </c>
      <c r="H322" s="389" t="s">
        <v>64</v>
      </c>
      <c r="I322" s="64" t="s">
        <v>602</v>
      </c>
      <c r="J322" s="2" t="s">
        <v>270</v>
      </c>
      <c r="K322" s="33" t="s">
        <v>322</v>
      </c>
      <c r="L322" s="64" t="str">
        <f>VLOOKUP(K322,'Errores Cod-Descripcion'!$A$2:$B$1671,2,0)</f>
        <v>El dato ingresado como atributo @listAgencyName es incorrecto.</v>
      </c>
      <c r="M322" s="398" t="s">
        <v>159</v>
      </c>
    </row>
    <row r="323" spans="2:13" ht="48" x14ac:dyDescent="0.25">
      <c r="B323" s="522"/>
      <c r="C323" s="525"/>
      <c r="D323" s="528"/>
      <c r="E323" s="528"/>
      <c r="F323" s="518"/>
      <c r="G323" s="8" t="s">
        <v>110</v>
      </c>
      <c r="H323" s="392" t="s">
        <v>67</v>
      </c>
      <c r="I323" s="64" t="s">
        <v>798</v>
      </c>
      <c r="J323" s="2" t="s">
        <v>270</v>
      </c>
      <c r="K323" s="33" t="s">
        <v>318</v>
      </c>
      <c r="L323" s="64" t="str">
        <f>VLOOKUP(K323,'Errores Cod-Descripcion'!$A$2:$B$1671,2,0)</f>
        <v>El dato ingresado como atributo @listURI es incorrecto.</v>
      </c>
      <c r="M323" s="398" t="s">
        <v>159</v>
      </c>
    </row>
    <row r="324" spans="2:13" ht="36" x14ac:dyDescent="0.25">
      <c r="B324" s="522"/>
      <c r="C324" s="525"/>
      <c r="D324" s="528"/>
      <c r="E324" s="528"/>
      <c r="F324" s="2" t="s">
        <v>16</v>
      </c>
      <c r="G324" s="6" t="s">
        <v>20</v>
      </c>
      <c r="H324" s="389" t="s">
        <v>120</v>
      </c>
      <c r="I324" s="64" t="s">
        <v>515</v>
      </c>
      <c r="J324" s="58" t="s">
        <v>159</v>
      </c>
      <c r="K324" s="58" t="s">
        <v>159</v>
      </c>
      <c r="L324" s="64" t="str">
        <f>VLOOKUP(K324,'Errores Cod-Descripcion'!$A$2:$B$1671,2,0)</f>
        <v>-</v>
      </c>
      <c r="M324" s="398" t="s">
        <v>159</v>
      </c>
    </row>
    <row r="325" spans="2:13" ht="24" x14ac:dyDescent="0.25">
      <c r="B325" s="522"/>
      <c r="C325" s="525"/>
      <c r="D325" s="528"/>
      <c r="E325" s="528"/>
      <c r="F325" s="6" t="s">
        <v>45</v>
      </c>
      <c r="G325" s="4" t="s">
        <v>69</v>
      </c>
      <c r="H325" s="393" t="s">
        <v>119</v>
      </c>
      <c r="I325" s="64" t="s">
        <v>515</v>
      </c>
      <c r="J325" s="58" t="s">
        <v>159</v>
      </c>
      <c r="K325" s="58" t="s">
        <v>159</v>
      </c>
      <c r="L325" s="64" t="str">
        <f>VLOOKUP(K325,'Errores Cod-Descripcion'!$A$2:$B$1671,2,0)</f>
        <v>-</v>
      </c>
      <c r="M325" s="398" t="s">
        <v>159</v>
      </c>
    </row>
    <row r="326" spans="2:13" ht="24" x14ac:dyDescent="0.25">
      <c r="B326" s="522"/>
      <c r="C326" s="525"/>
      <c r="D326" s="528"/>
      <c r="E326" s="528"/>
      <c r="F326" s="519"/>
      <c r="G326" s="6" t="s">
        <v>118</v>
      </c>
      <c r="H326" s="389" t="s">
        <v>117</v>
      </c>
      <c r="I326" s="64" t="s">
        <v>785</v>
      </c>
      <c r="J326" s="4" t="s">
        <v>270</v>
      </c>
      <c r="K326" s="2" t="s">
        <v>502</v>
      </c>
      <c r="L326" s="64" t="str">
        <f>VLOOKUP(K326,'Errores Cod-Descripcion'!$A$2:$B$1671,2,0)</f>
        <v>El dato ingresado como atributo @unitCodeListID es incorrecto.</v>
      </c>
      <c r="M326" s="398" t="s">
        <v>159</v>
      </c>
    </row>
    <row r="327" spans="2:13" ht="60" x14ac:dyDescent="0.25">
      <c r="B327" s="522"/>
      <c r="C327" s="525"/>
      <c r="D327" s="528"/>
      <c r="E327" s="528"/>
      <c r="F327" s="520"/>
      <c r="G327" s="8" t="s">
        <v>95</v>
      </c>
      <c r="H327" s="389" t="s">
        <v>116</v>
      </c>
      <c r="I327" s="64" t="s">
        <v>786</v>
      </c>
      <c r="J327" s="2" t="s">
        <v>270</v>
      </c>
      <c r="K327" s="33" t="s">
        <v>500</v>
      </c>
      <c r="L327" s="64" t="str">
        <f>VLOOKUP(K327,'Errores Cod-Descripcion'!$A$2:$B$1671,2,0)</f>
        <v>El dato ingresado como atributo @unitCodeListAgencyName es incorrecto.</v>
      </c>
      <c r="M327" s="398" t="s">
        <v>159</v>
      </c>
    </row>
    <row r="328" spans="2:13" ht="36" x14ac:dyDescent="0.25">
      <c r="B328" s="523"/>
      <c r="C328" s="526"/>
      <c r="D328" s="529"/>
      <c r="E328" s="529"/>
      <c r="F328" s="2" t="s">
        <v>40</v>
      </c>
      <c r="G328" s="2" t="s">
        <v>9</v>
      </c>
      <c r="H328" s="389" t="s">
        <v>115</v>
      </c>
      <c r="I328" s="64" t="s">
        <v>515</v>
      </c>
      <c r="J328" s="58" t="s">
        <v>159</v>
      </c>
      <c r="K328" s="58" t="s">
        <v>159</v>
      </c>
      <c r="L328" s="64" t="str">
        <f>VLOOKUP(K328,'Errores Cod-Descripcion'!$A$2:$B$1671,2,0)</f>
        <v>-</v>
      </c>
      <c r="M328" s="398" t="s">
        <v>159</v>
      </c>
    </row>
    <row r="329" spans="2:13" ht="36" x14ac:dyDescent="0.25">
      <c r="B329" s="521" t="s">
        <v>4967</v>
      </c>
      <c r="C329" s="524" t="s">
        <v>4971</v>
      </c>
      <c r="D329" s="527" t="s">
        <v>19</v>
      </c>
      <c r="E329" s="527" t="s">
        <v>63</v>
      </c>
      <c r="F329" s="2" t="s">
        <v>83</v>
      </c>
      <c r="G329" s="6" t="s">
        <v>113</v>
      </c>
      <c r="H329" s="389" t="s">
        <v>114</v>
      </c>
      <c r="I329" s="64" t="s">
        <v>673</v>
      </c>
      <c r="J329" s="409" t="s">
        <v>270</v>
      </c>
      <c r="K329" s="415" t="s">
        <v>674</v>
      </c>
      <c r="L329" s="64" t="str">
        <f>VLOOKUP(K329,'Errores Cod-Descripcion'!$A$2:$B$1671,2,0)</f>
        <v>No existe información en el nombre del concepto.</v>
      </c>
      <c r="M329" s="398" t="s">
        <v>159</v>
      </c>
    </row>
    <row r="330" spans="2:13" ht="36" x14ac:dyDescent="0.25">
      <c r="B330" s="522"/>
      <c r="C330" s="525"/>
      <c r="D330" s="528"/>
      <c r="E330" s="528"/>
      <c r="F330" s="2" t="s">
        <v>50</v>
      </c>
      <c r="G330" s="4" t="s">
        <v>113</v>
      </c>
      <c r="H330" s="389" t="s">
        <v>112</v>
      </c>
      <c r="I330" s="64" t="s">
        <v>515</v>
      </c>
      <c r="J330" s="59" t="s">
        <v>159</v>
      </c>
      <c r="K330" s="59" t="s">
        <v>159</v>
      </c>
      <c r="L330" s="64" t="str">
        <f>VLOOKUP(K330,'Errores Cod-Descripcion'!$A$2:$B$1671,2,0)</f>
        <v>-</v>
      </c>
      <c r="M330" s="462" t="s">
        <v>4847</v>
      </c>
    </row>
    <row r="331" spans="2:13" ht="24" x14ac:dyDescent="0.25">
      <c r="B331" s="522"/>
      <c r="C331" s="525"/>
      <c r="D331" s="528"/>
      <c r="E331" s="528"/>
      <c r="F331" s="518"/>
      <c r="G331" s="6" t="s">
        <v>111</v>
      </c>
      <c r="H331" s="389" t="s">
        <v>65</v>
      </c>
      <c r="I331" s="64" t="s">
        <v>797</v>
      </c>
      <c r="J331" s="4" t="s">
        <v>270</v>
      </c>
      <c r="K331" s="2" t="s">
        <v>320</v>
      </c>
      <c r="L331" s="64" t="str">
        <f>VLOOKUP(K331,'Errores Cod-Descripcion'!$A$2:$B$1671,2,0)</f>
        <v>El dato ingresado como atributo @listName es incorrecto.</v>
      </c>
      <c r="M331" s="398" t="s">
        <v>159</v>
      </c>
    </row>
    <row r="332" spans="2:13" ht="24" x14ac:dyDescent="0.25">
      <c r="B332" s="522"/>
      <c r="C332" s="525"/>
      <c r="D332" s="528"/>
      <c r="E332" s="528"/>
      <c r="F332" s="518"/>
      <c r="G332" s="6" t="s">
        <v>53</v>
      </c>
      <c r="H332" s="389" t="s">
        <v>64</v>
      </c>
      <c r="I332" s="64" t="s">
        <v>602</v>
      </c>
      <c r="J332" s="2" t="s">
        <v>270</v>
      </c>
      <c r="K332" s="33" t="s">
        <v>322</v>
      </c>
      <c r="L332" s="64" t="str">
        <f>VLOOKUP(K332,'Errores Cod-Descripcion'!$A$2:$B$1671,2,0)</f>
        <v>El dato ingresado como atributo @listAgencyName es incorrecto.</v>
      </c>
      <c r="M332" s="398" t="s">
        <v>159</v>
      </c>
    </row>
    <row r="333" spans="2:13" ht="48" x14ac:dyDescent="0.25">
      <c r="B333" s="522"/>
      <c r="C333" s="525"/>
      <c r="D333" s="528"/>
      <c r="E333" s="528"/>
      <c r="F333" s="519"/>
      <c r="G333" s="12" t="s">
        <v>110</v>
      </c>
      <c r="H333" s="393" t="s">
        <v>67</v>
      </c>
      <c r="I333" s="64" t="s">
        <v>798</v>
      </c>
      <c r="J333" s="2" t="s">
        <v>270</v>
      </c>
      <c r="K333" s="33" t="s">
        <v>318</v>
      </c>
      <c r="L333" s="64" t="str">
        <f>VLOOKUP(K333,'Errores Cod-Descripcion'!$A$2:$B$1671,2,0)</f>
        <v>El dato ingresado como atributo @listURI es incorrecto.</v>
      </c>
      <c r="M333" s="398" t="s">
        <v>159</v>
      </c>
    </row>
    <row r="334" spans="2:13" ht="48" x14ac:dyDescent="0.25">
      <c r="B334" s="522"/>
      <c r="C334" s="525"/>
      <c r="D334" s="528"/>
      <c r="E334" s="528"/>
      <c r="F334" s="5" t="s">
        <v>16</v>
      </c>
      <c r="G334" s="7" t="s">
        <v>20</v>
      </c>
      <c r="H334" s="394" t="s">
        <v>109</v>
      </c>
      <c r="I334" s="64" t="s">
        <v>515</v>
      </c>
      <c r="J334" s="4"/>
      <c r="K334" s="2" t="s">
        <v>159</v>
      </c>
      <c r="L334" s="64" t="str">
        <f>VLOOKUP(K334,'Errores Cod-Descripcion'!$A$2:$B$1671,2,0)</f>
        <v>-</v>
      </c>
      <c r="M334" s="398" t="s">
        <v>159</v>
      </c>
    </row>
    <row r="335" spans="2:13" x14ac:dyDescent="0.25">
      <c r="B335" s="522"/>
      <c r="C335" s="525"/>
      <c r="D335" s="528"/>
      <c r="E335" s="528"/>
      <c r="F335" s="10"/>
      <c r="G335" s="11" t="s">
        <v>108</v>
      </c>
      <c r="H335" s="53" t="s">
        <v>97</v>
      </c>
      <c r="I335" s="64" t="s">
        <v>515</v>
      </c>
      <c r="J335" s="58" t="s">
        <v>159</v>
      </c>
      <c r="K335" s="58" t="s">
        <v>159</v>
      </c>
      <c r="L335" s="64" t="str">
        <f>VLOOKUP(K335,'Errores Cod-Descripcion'!$A$2:$B$1671,2,0)</f>
        <v>-</v>
      </c>
      <c r="M335" s="398" t="s">
        <v>159</v>
      </c>
    </row>
    <row r="336" spans="2:13" ht="36" x14ac:dyDescent="0.25">
      <c r="B336" s="522"/>
      <c r="C336" s="525"/>
      <c r="D336" s="528"/>
      <c r="E336" s="528"/>
      <c r="F336" s="10" t="s">
        <v>107</v>
      </c>
      <c r="G336" s="11" t="s">
        <v>106</v>
      </c>
      <c r="H336" s="395" t="s">
        <v>105</v>
      </c>
      <c r="I336" s="64" t="s">
        <v>515</v>
      </c>
      <c r="J336" s="58"/>
      <c r="K336" s="58" t="s">
        <v>159</v>
      </c>
      <c r="L336" s="64" t="str">
        <f>VLOOKUP(K336,'Errores Cod-Descripcion'!$A$2:$B$1671,2,0)</f>
        <v>-</v>
      </c>
      <c r="M336" s="398" t="s">
        <v>159</v>
      </c>
    </row>
    <row r="337" spans="2:13" ht="36" x14ac:dyDescent="0.25">
      <c r="B337" s="522"/>
      <c r="C337" s="525"/>
      <c r="D337" s="528"/>
      <c r="E337" s="528"/>
      <c r="F337" s="10" t="s">
        <v>16</v>
      </c>
      <c r="G337" s="11" t="s">
        <v>20</v>
      </c>
      <c r="H337" s="395" t="s">
        <v>104</v>
      </c>
      <c r="I337" s="64" t="s">
        <v>515</v>
      </c>
      <c r="J337" s="58"/>
      <c r="K337" s="58" t="s">
        <v>159</v>
      </c>
      <c r="L337" s="64" t="str">
        <f>VLOOKUP(K337,'Errores Cod-Descripcion'!$A$2:$B$1671,2,0)</f>
        <v>-</v>
      </c>
      <c r="M337" s="398" t="s">
        <v>159</v>
      </c>
    </row>
    <row r="338" spans="2:13" x14ac:dyDescent="0.25">
      <c r="B338" s="522"/>
      <c r="C338" s="525"/>
      <c r="D338" s="528"/>
      <c r="E338" s="528"/>
      <c r="F338" s="10"/>
      <c r="G338" s="11" t="s">
        <v>98</v>
      </c>
      <c r="H338" s="53" t="s">
        <v>97</v>
      </c>
      <c r="I338" s="64" t="s">
        <v>515</v>
      </c>
      <c r="J338" s="58" t="s">
        <v>159</v>
      </c>
      <c r="K338" s="58" t="s">
        <v>159</v>
      </c>
      <c r="L338" s="64" t="str">
        <f>VLOOKUP(K338,'Errores Cod-Descripcion'!$A$2:$B$1671,2,0)</f>
        <v>-</v>
      </c>
      <c r="M338" s="398" t="s">
        <v>159</v>
      </c>
    </row>
    <row r="339" spans="2:13" ht="36" x14ac:dyDescent="0.25">
      <c r="B339" s="522"/>
      <c r="C339" s="525"/>
      <c r="D339" s="528"/>
      <c r="E339" s="528"/>
      <c r="F339" s="10" t="s">
        <v>16</v>
      </c>
      <c r="G339" s="11" t="s">
        <v>20</v>
      </c>
      <c r="H339" s="395" t="s">
        <v>103</v>
      </c>
      <c r="I339" s="64" t="s">
        <v>515</v>
      </c>
      <c r="J339" s="58"/>
      <c r="K339" s="58" t="s">
        <v>159</v>
      </c>
      <c r="L339" s="64" t="str">
        <f>VLOOKUP(K339,'Errores Cod-Descripcion'!$A$2:$B$1671,2,0)</f>
        <v>-</v>
      </c>
      <c r="M339" s="398" t="s">
        <v>159</v>
      </c>
    </row>
    <row r="340" spans="2:13" x14ac:dyDescent="0.25">
      <c r="B340" s="522"/>
      <c r="C340" s="525"/>
      <c r="D340" s="528"/>
      <c r="E340" s="528"/>
      <c r="F340" s="10"/>
      <c r="G340" s="11" t="s">
        <v>98</v>
      </c>
      <c r="H340" s="53" t="s">
        <v>97</v>
      </c>
      <c r="I340" s="64" t="s">
        <v>515</v>
      </c>
      <c r="J340" s="58" t="s">
        <v>159</v>
      </c>
      <c r="K340" s="58" t="s">
        <v>159</v>
      </c>
      <c r="L340" s="64" t="str">
        <f>VLOOKUP(K340,'Errores Cod-Descripcion'!$A$2:$B$1671,2,0)</f>
        <v>-</v>
      </c>
      <c r="M340" s="398" t="s">
        <v>159</v>
      </c>
    </row>
    <row r="341" spans="2:13" ht="36" x14ac:dyDescent="0.25">
      <c r="B341" s="522"/>
      <c r="C341" s="525"/>
      <c r="D341" s="528"/>
      <c r="E341" s="528"/>
      <c r="F341" s="10" t="s">
        <v>80</v>
      </c>
      <c r="G341" s="11" t="s">
        <v>102</v>
      </c>
      <c r="H341" s="395" t="s">
        <v>101</v>
      </c>
      <c r="I341" s="64" t="s">
        <v>515</v>
      </c>
      <c r="J341" s="58"/>
      <c r="K341" s="58" t="s">
        <v>159</v>
      </c>
      <c r="L341" s="64" t="str">
        <f>VLOOKUP(K341,'Errores Cod-Descripcion'!$A$2:$B$1671,2,0)</f>
        <v>-</v>
      </c>
      <c r="M341" s="398" t="s">
        <v>159</v>
      </c>
    </row>
    <row r="342" spans="2:13" x14ac:dyDescent="0.25">
      <c r="B342" s="522"/>
      <c r="C342" s="525"/>
      <c r="D342" s="528"/>
      <c r="E342" s="528"/>
      <c r="F342" s="10"/>
      <c r="G342" s="11" t="s">
        <v>100</v>
      </c>
      <c r="H342" s="53" t="s">
        <v>97</v>
      </c>
      <c r="I342" s="64" t="s">
        <v>515</v>
      </c>
      <c r="J342" s="58" t="s">
        <v>159</v>
      </c>
      <c r="K342" s="58" t="s">
        <v>159</v>
      </c>
      <c r="L342" s="64" t="str">
        <f>VLOOKUP(K342,'Errores Cod-Descripcion'!$A$2:$B$1671,2,0)</f>
        <v>-</v>
      </c>
      <c r="M342" s="398" t="s">
        <v>159</v>
      </c>
    </row>
    <row r="343" spans="2:13" ht="36" x14ac:dyDescent="0.25">
      <c r="B343" s="522"/>
      <c r="C343" s="525"/>
      <c r="D343" s="528"/>
      <c r="E343" s="530"/>
      <c r="F343" s="11" t="s">
        <v>16</v>
      </c>
      <c r="G343" s="11" t="s">
        <v>20</v>
      </c>
      <c r="H343" s="395" t="s">
        <v>99</v>
      </c>
      <c r="I343" s="64" t="s">
        <v>515</v>
      </c>
      <c r="J343" s="58"/>
      <c r="K343" s="58" t="s">
        <v>159</v>
      </c>
      <c r="L343" s="64" t="str">
        <f>VLOOKUP(K343,'Errores Cod-Descripcion'!$A$2:$B$1671,2,0)</f>
        <v>-</v>
      </c>
      <c r="M343" s="398" t="s">
        <v>159</v>
      </c>
    </row>
    <row r="344" spans="2:13" x14ac:dyDescent="0.25">
      <c r="B344" s="523"/>
      <c r="C344" s="526"/>
      <c r="D344" s="529"/>
      <c r="E344" s="529"/>
      <c r="F344" s="9"/>
      <c r="G344" s="9" t="s">
        <v>98</v>
      </c>
      <c r="H344" s="54" t="s">
        <v>97</v>
      </c>
      <c r="I344" s="64" t="s">
        <v>515</v>
      </c>
      <c r="J344" s="58" t="s">
        <v>159</v>
      </c>
      <c r="K344" s="58" t="s">
        <v>159</v>
      </c>
      <c r="L344" s="64" t="str">
        <f>VLOOKUP(K344,'Errores Cod-Descripcion'!$A$2:$B$1671,2,0)</f>
        <v>-</v>
      </c>
      <c r="M344" s="398" t="s">
        <v>159</v>
      </c>
    </row>
    <row r="345" spans="2:13" x14ac:dyDescent="0.25"/>
    <row r="346" spans="2:13" hidden="1" x14ac:dyDescent="0.25"/>
    <row r="347" spans="2:13" hidden="1" x14ac:dyDescent="0.25"/>
    <row r="348" spans="2:13" hidden="1" x14ac:dyDescent="0.25"/>
    <row r="349" spans="2:13" hidden="1" x14ac:dyDescent="0.25"/>
    <row r="350" spans="2:13" hidden="1" x14ac:dyDescent="0.25"/>
    <row r="351" spans="2:13" hidden="1" x14ac:dyDescent="0.25"/>
    <row r="352" spans="2:13"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sheetData>
  <mergeCells count="424">
    <mergeCell ref="H4:H5"/>
    <mergeCell ref="B6:B8"/>
    <mergeCell ref="C6:C8"/>
    <mergeCell ref="D6:D8"/>
    <mergeCell ref="E6:E7"/>
    <mergeCell ref="F6:F7"/>
    <mergeCell ref="B4:B5"/>
    <mergeCell ref="C4:C5"/>
    <mergeCell ref="D4:D5"/>
    <mergeCell ref="E4:E5"/>
    <mergeCell ref="F4:F5"/>
    <mergeCell ref="G4:G5"/>
    <mergeCell ref="B9:B11"/>
    <mergeCell ref="C9:C11"/>
    <mergeCell ref="D9:D11"/>
    <mergeCell ref="E9:E11"/>
    <mergeCell ref="F9:F11"/>
    <mergeCell ref="G9:G11"/>
    <mergeCell ref="G6:G7"/>
    <mergeCell ref="H6:H7"/>
    <mergeCell ref="H12:H13"/>
    <mergeCell ref="H9:H11"/>
    <mergeCell ref="B15:B16"/>
    <mergeCell ref="C15:C16"/>
    <mergeCell ref="D15:D16"/>
    <mergeCell ref="E15:E16"/>
    <mergeCell ref="B17:B21"/>
    <mergeCell ref="C17:C21"/>
    <mergeCell ref="D17:D21"/>
    <mergeCell ref="E17:E18"/>
    <mergeCell ref="G12:G13"/>
    <mergeCell ref="B12:B13"/>
    <mergeCell ref="C12:C13"/>
    <mergeCell ref="D12:D13"/>
    <mergeCell ref="E12:E13"/>
    <mergeCell ref="F12:F13"/>
    <mergeCell ref="B22:B26"/>
    <mergeCell ref="C22:C26"/>
    <mergeCell ref="D22:D26"/>
    <mergeCell ref="E22:E23"/>
    <mergeCell ref="F22:F23"/>
    <mergeCell ref="G22:G23"/>
    <mergeCell ref="H22:H23"/>
    <mergeCell ref="F17:F18"/>
    <mergeCell ref="G17:G18"/>
    <mergeCell ref="H17:H18"/>
    <mergeCell ref="E24:E26"/>
    <mergeCell ref="F24:F26"/>
    <mergeCell ref="E19:E21"/>
    <mergeCell ref="F19:F21"/>
    <mergeCell ref="B28:C28"/>
    <mergeCell ref="B31:B40"/>
    <mergeCell ref="C31:C40"/>
    <mergeCell ref="D31:D40"/>
    <mergeCell ref="E31:E37"/>
    <mergeCell ref="F31:F35"/>
    <mergeCell ref="F36:F37"/>
    <mergeCell ref="E38:E40"/>
    <mergeCell ref="F38:F40"/>
    <mergeCell ref="G36:G37"/>
    <mergeCell ref="H36:H37"/>
    <mergeCell ref="G31:G35"/>
    <mergeCell ref="H31:H35"/>
    <mergeCell ref="H41:H42"/>
    <mergeCell ref="B41:B42"/>
    <mergeCell ref="C41:C42"/>
    <mergeCell ref="D41:D42"/>
    <mergeCell ref="E41:E42"/>
    <mergeCell ref="F41:F42"/>
    <mergeCell ref="G41:G42"/>
    <mergeCell ref="B43:C43"/>
    <mergeCell ref="B44:B57"/>
    <mergeCell ref="C44:C57"/>
    <mergeCell ref="D44:D57"/>
    <mergeCell ref="E44:E54"/>
    <mergeCell ref="F44:F51"/>
    <mergeCell ref="F52:F54"/>
    <mergeCell ref="E55:E57"/>
    <mergeCell ref="F55:F57"/>
    <mergeCell ref="G52:G54"/>
    <mergeCell ref="H52:H54"/>
    <mergeCell ref="G44:G51"/>
    <mergeCell ref="H44:H51"/>
    <mergeCell ref="B72:C72"/>
    <mergeCell ref="B58:B59"/>
    <mergeCell ref="C58:C59"/>
    <mergeCell ref="D58:D59"/>
    <mergeCell ref="E58:E59"/>
    <mergeCell ref="F58:F59"/>
    <mergeCell ref="G58:G59"/>
    <mergeCell ref="B73:B74"/>
    <mergeCell ref="C73:C74"/>
    <mergeCell ref="D73:D74"/>
    <mergeCell ref="E73:E74"/>
    <mergeCell ref="F73:F74"/>
    <mergeCell ref="G73:G74"/>
    <mergeCell ref="H58:H59"/>
    <mergeCell ref="G75:G76"/>
    <mergeCell ref="H75:H76"/>
    <mergeCell ref="H73:H74"/>
    <mergeCell ref="E77:E79"/>
    <mergeCell ref="F77:F79"/>
    <mergeCell ref="B80:B81"/>
    <mergeCell ref="C80:C81"/>
    <mergeCell ref="D80:D81"/>
    <mergeCell ref="E80:E81"/>
    <mergeCell ref="F80:F81"/>
    <mergeCell ref="B75:B79"/>
    <mergeCell ref="C75:C79"/>
    <mergeCell ref="D75:D79"/>
    <mergeCell ref="E75:E76"/>
    <mergeCell ref="F75:F76"/>
    <mergeCell ref="G80:G81"/>
    <mergeCell ref="H80:H81"/>
    <mergeCell ref="H82:H83"/>
    <mergeCell ref="E84:E87"/>
    <mergeCell ref="E82:E83"/>
    <mergeCell ref="F82:F83"/>
    <mergeCell ref="G82:G83"/>
    <mergeCell ref="B100:C100"/>
    <mergeCell ref="B101:B102"/>
    <mergeCell ref="C101:C102"/>
    <mergeCell ref="D101:D102"/>
    <mergeCell ref="E101:E102"/>
    <mergeCell ref="F101:F102"/>
    <mergeCell ref="F86:F87"/>
    <mergeCell ref="B88:B99"/>
    <mergeCell ref="C88:C99"/>
    <mergeCell ref="D88:D99"/>
    <mergeCell ref="E88:E99"/>
    <mergeCell ref="F92:F93"/>
    <mergeCell ref="F97:F99"/>
    <mergeCell ref="B82:B87"/>
    <mergeCell ref="C82:C87"/>
    <mergeCell ref="D82:D87"/>
    <mergeCell ref="F84:F85"/>
    <mergeCell ref="B103:B106"/>
    <mergeCell ref="C103:C106"/>
    <mergeCell ref="D103:D106"/>
    <mergeCell ref="E105:E106"/>
    <mergeCell ref="F105:F106"/>
    <mergeCell ref="G101:G102"/>
    <mergeCell ref="H101:H102"/>
    <mergeCell ref="H107:H108"/>
    <mergeCell ref="B109:B112"/>
    <mergeCell ref="C109:C112"/>
    <mergeCell ref="D109:D112"/>
    <mergeCell ref="E109:E112"/>
    <mergeCell ref="F109:F112"/>
    <mergeCell ref="B107:B108"/>
    <mergeCell ref="C107:C108"/>
    <mergeCell ref="D107:D108"/>
    <mergeCell ref="E107:E108"/>
    <mergeCell ref="F107:F108"/>
    <mergeCell ref="G107:G108"/>
    <mergeCell ref="E103:E104"/>
    <mergeCell ref="F103:F104"/>
    <mergeCell ref="G103:G104"/>
    <mergeCell ref="H103:H104"/>
    <mergeCell ref="B113:B114"/>
    <mergeCell ref="C113:C114"/>
    <mergeCell ref="D113:D114"/>
    <mergeCell ref="E113:E114"/>
    <mergeCell ref="F113:F114"/>
    <mergeCell ref="G113:G114"/>
    <mergeCell ref="H113:H114"/>
    <mergeCell ref="B115:B117"/>
    <mergeCell ref="C115:C117"/>
    <mergeCell ref="D115:D117"/>
    <mergeCell ref="E115:E117"/>
    <mergeCell ref="F115:F116"/>
    <mergeCell ref="G115:G116"/>
    <mergeCell ref="H115:H116"/>
    <mergeCell ref="F121:F122"/>
    <mergeCell ref="G121:G122"/>
    <mergeCell ref="H121:H122"/>
    <mergeCell ref="B118:B125"/>
    <mergeCell ref="C118:C125"/>
    <mergeCell ref="D118:D125"/>
    <mergeCell ref="E118:E122"/>
    <mergeCell ref="F118:F119"/>
    <mergeCell ref="E123:E125"/>
    <mergeCell ref="F123:F125"/>
    <mergeCell ref="G118:G119"/>
    <mergeCell ref="H118:H119"/>
    <mergeCell ref="H126:H129"/>
    <mergeCell ref="F140:F143"/>
    <mergeCell ref="G140:G143"/>
    <mergeCell ref="H140:H143"/>
    <mergeCell ref="F134:F138"/>
    <mergeCell ref="G134:G138"/>
    <mergeCell ref="H134:H138"/>
    <mergeCell ref="B126:B130"/>
    <mergeCell ref="C126:C130"/>
    <mergeCell ref="D126:D130"/>
    <mergeCell ref="E126:E130"/>
    <mergeCell ref="F126:F129"/>
    <mergeCell ref="G126:G129"/>
    <mergeCell ref="F147:F149"/>
    <mergeCell ref="E150:E155"/>
    <mergeCell ref="F150:F155"/>
    <mergeCell ref="G150:G155"/>
    <mergeCell ref="H150:H155"/>
    <mergeCell ref="F144:F146"/>
    <mergeCell ref="G144:G146"/>
    <mergeCell ref="H144:H146"/>
    <mergeCell ref="E131:E146"/>
    <mergeCell ref="F131:F132"/>
    <mergeCell ref="G131:G132"/>
    <mergeCell ref="H131:H132"/>
    <mergeCell ref="E156:E158"/>
    <mergeCell ref="F156:F158"/>
    <mergeCell ref="E159:E161"/>
    <mergeCell ref="F159:F160"/>
    <mergeCell ref="G159:G160"/>
    <mergeCell ref="H159:H160"/>
    <mergeCell ref="B162:B177"/>
    <mergeCell ref="C162:C177"/>
    <mergeCell ref="D162:D177"/>
    <mergeCell ref="E162:E177"/>
    <mergeCell ref="F164:F165"/>
    <mergeCell ref="G164:G165"/>
    <mergeCell ref="B131:B161"/>
    <mergeCell ref="C131:C161"/>
    <mergeCell ref="D131:D161"/>
    <mergeCell ref="H164:H165"/>
    <mergeCell ref="F167:F168"/>
    <mergeCell ref="G167:G168"/>
    <mergeCell ref="H167:H168"/>
    <mergeCell ref="F169:F171"/>
    <mergeCell ref="G169:G171"/>
    <mergeCell ref="H169:H171"/>
    <mergeCell ref="F172:F174"/>
    <mergeCell ref="E147:E149"/>
    <mergeCell ref="B178:B181"/>
    <mergeCell ref="C178:C181"/>
    <mergeCell ref="D178:D181"/>
    <mergeCell ref="E178:E181"/>
    <mergeCell ref="F178:F180"/>
    <mergeCell ref="G178:G180"/>
    <mergeCell ref="H178:H180"/>
    <mergeCell ref="F175:F176"/>
    <mergeCell ref="G175:G176"/>
    <mergeCell ref="H175:H176"/>
    <mergeCell ref="B182:B195"/>
    <mergeCell ref="C182:C195"/>
    <mergeCell ref="D182:D195"/>
    <mergeCell ref="E182:E195"/>
    <mergeCell ref="F182:F183"/>
    <mergeCell ref="G182:G183"/>
    <mergeCell ref="H182:H183"/>
    <mergeCell ref="F187:F189"/>
    <mergeCell ref="F191:F192"/>
    <mergeCell ref="G191:G192"/>
    <mergeCell ref="H191:H192"/>
    <mergeCell ref="F184:F186"/>
    <mergeCell ref="G184:G186"/>
    <mergeCell ref="H184:H186"/>
    <mergeCell ref="B196:B207"/>
    <mergeCell ref="C196:C207"/>
    <mergeCell ref="D196:D207"/>
    <mergeCell ref="E196:E207"/>
    <mergeCell ref="F199:F201"/>
    <mergeCell ref="G209:G212"/>
    <mergeCell ref="H209:H212"/>
    <mergeCell ref="F204:F205"/>
    <mergeCell ref="B209:B213"/>
    <mergeCell ref="C209:C213"/>
    <mergeCell ref="D209:D213"/>
    <mergeCell ref="E209:E213"/>
    <mergeCell ref="F209:F212"/>
    <mergeCell ref="H214:H217"/>
    <mergeCell ref="F219:F220"/>
    <mergeCell ref="G219:G220"/>
    <mergeCell ref="H219:H220"/>
    <mergeCell ref="F214:F217"/>
    <mergeCell ref="G214:G217"/>
    <mergeCell ref="F222:F224"/>
    <mergeCell ref="G222:G224"/>
    <mergeCell ref="H222:H224"/>
    <mergeCell ref="F225:F227"/>
    <mergeCell ref="H228:H229"/>
    <mergeCell ref="F230:F231"/>
    <mergeCell ref="G230:G231"/>
    <mergeCell ref="H230:H231"/>
    <mergeCell ref="F228:F229"/>
    <mergeCell ref="G228:G229"/>
    <mergeCell ref="B232:B248"/>
    <mergeCell ref="C232:C248"/>
    <mergeCell ref="D232:D248"/>
    <mergeCell ref="E232:E248"/>
    <mergeCell ref="F232:F234"/>
    <mergeCell ref="G232:G234"/>
    <mergeCell ref="H232:H234"/>
    <mergeCell ref="B214:B231"/>
    <mergeCell ref="C214:C231"/>
    <mergeCell ref="D214:D231"/>
    <mergeCell ref="E214:E231"/>
    <mergeCell ref="F236:F237"/>
    <mergeCell ref="G236:G237"/>
    <mergeCell ref="H236:H237"/>
    <mergeCell ref="F245:F246"/>
    <mergeCell ref="G245:G246"/>
    <mergeCell ref="H245:H246"/>
    <mergeCell ref="F239:F241"/>
    <mergeCell ref="G239:G241"/>
    <mergeCell ref="H239:H241"/>
    <mergeCell ref="B249:B265"/>
    <mergeCell ref="C249:C265"/>
    <mergeCell ref="D249:D265"/>
    <mergeCell ref="E249:E258"/>
    <mergeCell ref="F249:F251"/>
    <mergeCell ref="G249:G251"/>
    <mergeCell ref="H249:H251"/>
    <mergeCell ref="F247:F248"/>
    <mergeCell ref="G247:G248"/>
    <mergeCell ref="H247:H248"/>
    <mergeCell ref="F253:F254"/>
    <mergeCell ref="G253:G254"/>
    <mergeCell ref="H253:H254"/>
    <mergeCell ref="E259:E261"/>
    <mergeCell ref="F259:F261"/>
    <mergeCell ref="E262:E265"/>
    <mergeCell ref="F262:F263"/>
    <mergeCell ref="G262:G263"/>
    <mergeCell ref="H262:H263"/>
    <mergeCell ref="F264:F265"/>
    <mergeCell ref="G264:G265"/>
    <mergeCell ref="G281:G282"/>
    <mergeCell ref="H281:H282"/>
    <mergeCell ref="F279:F280"/>
    <mergeCell ref="G279:G280"/>
    <mergeCell ref="H264:H265"/>
    <mergeCell ref="F256:F258"/>
    <mergeCell ref="G256:G258"/>
    <mergeCell ref="H256:H258"/>
    <mergeCell ref="H266:H268"/>
    <mergeCell ref="F270:F271"/>
    <mergeCell ref="G270:G271"/>
    <mergeCell ref="H270:H271"/>
    <mergeCell ref="F266:F268"/>
    <mergeCell ref="G266:G268"/>
    <mergeCell ref="B283:B296"/>
    <mergeCell ref="C283:C296"/>
    <mergeCell ref="D283:D296"/>
    <mergeCell ref="E283:E296"/>
    <mergeCell ref="F283:F284"/>
    <mergeCell ref="G283:G284"/>
    <mergeCell ref="H283:H284"/>
    <mergeCell ref="B266:B282"/>
    <mergeCell ref="C266:C282"/>
    <mergeCell ref="D266:D282"/>
    <mergeCell ref="E266:E282"/>
    <mergeCell ref="F288:F290"/>
    <mergeCell ref="F292:F293"/>
    <mergeCell ref="G292:G293"/>
    <mergeCell ref="H292:H293"/>
    <mergeCell ref="F285:F287"/>
    <mergeCell ref="G285:G287"/>
    <mergeCell ref="H285:H287"/>
    <mergeCell ref="F273:F275"/>
    <mergeCell ref="G273:G275"/>
    <mergeCell ref="H273:H275"/>
    <mergeCell ref="F276:F278"/>
    <mergeCell ref="H279:H280"/>
    <mergeCell ref="F281:F282"/>
    <mergeCell ref="H311:H312"/>
    <mergeCell ref="B297:B300"/>
    <mergeCell ref="C297:C300"/>
    <mergeCell ref="D297:D300"/>
    <mergeCell ref="E297:E300"/>
    <mergeCell ref="F297:F299"/>
    <mergeCell ref="G297:G299"/>
    <mergeCell ref="H297:H299"/>
    <mergeCell ref="B305:B307"/>
    <mergeCell ref="C305:C307"/>
    <mergeCell ref="D305:D307"/>
    <mergeCell ref="E305:E307"/>
    <mergeCell ref="F305:F306"/>
    <mergeCell ref="B301:B304"/>
    <mergeCell ref="C301:C304"/>
    <mergeCell ref="D301:D304"/>
    <mergeCell ref="E301:E304"/>
    <mergeCell ref="F301:F303"/>
    <mergeCell ref="G301:G303"/>
    <mergeCell ref="G305:G306"/>
    <mergeCell ref="H305:H306"/>
    <mergeCell ref="H301:H303"/>
    <mergeCell ref="B311:B313"/>
    <mergeCell ref="C311:C313"/>
    <mergeCell ref="D311:D313"/>
    <mergeCell ref="E311:E313"/>
    <mergeCell ref="F311:F312"/>
    <mergeCell ref="G311:G312"/>
    <mergeCell ref="B308:B310"/>
    <mergeCell ref="C308:C310"/>
    <mergeCell ref="D308:D310"/>
    <mergeCell ref="E308:E310"/>
    <mergeCell ref="F308:F309"/>
    <mergeCell ref="G308:G309"/>
    <mergeCell ref="G84:G85"/>
    <mergeCell ref="H84:H85"/>
    <mergeCell ref="B60:B71"/>
    <mergeCell ref="C60:C71"/>
    <mergeCell ref="D60:D71"/>
    <mergeCell ref="E60:E71"/>
    <mergeCell ref="F64:F65"/>
    <mergeCell ref="F69:F71"/>
    <mergeCell ref="F331:F333"/>
    <mergeCell ref="F326:F327"/>
    <mergeCell ref="B329:B344"/>
    <mergeCell ref="C329:C344"/>
    <mergeCell ref="D329:D344"/>
    <mergeCell ref="E329:E344"/>
    <mergeCell ref="B314:B315"/>
    <mergeCell ref="C314:C315"/>
    <mergeCell ref="D314:D315"/>
    <mergeCell ref="E314:E315"/>
    <mergeCell ref="B319:B328"/>
    <mergeCell ref="C319:C328"/>
    <mergeCell ref="D319:D328"/>
    <mergeCell ref="E319:E328"/>
    <mergeCell ref="F321:F323"/>
    <mergeCell ref="H308:H309"/>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03A6F-5E4E-489C-96E6-C36F71B67D26}">
  <dimension ref="A1:U325"/>
  <sheetViews>
    <sheetView zoomScaleNormal="100" workbookViewId="0">
      <selection activeCell="H147" sqref="H147:H150"/>
    </sheetView>
  </sheetViews>
  <sheetFormatPr baseColWidth="10" defaultColWidth="0" defaultRowHeight="15" zeroHeight="1" x14ac:dyDescent="0.25"/>
  <cols>
    <col min="1" max="1" width="2.5703125" style="408" customWidth="1"/>
    <col min="2" max="2" width="4.42578125" customWidth="1"/>
    <col min="3" max="3" width="23.42578125" customWidth="1"/>
    <col min="4" max="6" width="11.42578125" customWidth="1"/>
    <col min="7" max="7" width="13.5703125" bestFit="1" customWidth="1"/>
    <col min="8" max="8" width="35.42578125" customWidth="1"/>
    <col min="9" max="9" width="33.42578125" customWidth="1"/>
    <col min="10" max="10" width="13.42578125" customWidth="1"/>
    <col min="11" max="11" width="12.5703125" customWidth="1"/>
    <col min="12" max="12" width="29.5703125" customWidth="1"/>
    <col min="13" max="13" width="12.5703125" customWidth="1"/>
    <col min="14" max="14" width="2.5703125" style="444" customWidth="1"/>
    <col min="15" max="21" width="0" hidden="1" customWidth="1"/>
    <col min="22" max="16384" width="11.42578125" hidden="1"/>
  </cols>
  <sheetData>
    <row r="1" spans="1:14" x14ac:dyDescent="0.25">
      <c r="B1" s="38"/>
      <c r="C1" s="13"/>
      <c r="D1" s="38"/>
      <c r="E1" s="13"/>
      <c r="F1" s="13"/>
      <c r="G1" s="36"/>
      <c r="H1" s="13"/>
      <c r="I1" s="13"/>
      <c r="J1" s="13"/>
      <c r="K1" s="13"/>
      <c r="L1" s="37"/>
      <c r="M1" s="13"/>
      <c r="N1" s="440"/>
    </row>
    <row r="2" spans="1:14" ht="24" x14ac:dyDescent="0.25">
      <c r="A2" s="451"/>
      <c r="B2" s="35" t="s">
        <v>0</v>
      </c>
      <c r="C2" s="35" t="s">
        <v>1</v>
      </c>
      <c r="D2" s="35" t="s">
        <v>2</v>
      </c>
      <c r="E2" s="35" t="s">
        <v>39</v>
      </c>
      <c r="F2" s="35" t="s">
        <v>3</v>
      </c>
      <c r="G2" s="35" t="s">
        <v>4</v>
      </c>
      <c r="H2" s="35" t="s">
        <v>77</v>
      </c>
      <c r="I2" s="35" t="s">
        <v>646</v>
      </c>
      <c r="J2" s="35" t="s">
        <v>645</v>
      </c>
      <c r="K2" s="35" t="s">
        <v>644</v>
      </c>
      <c r="L2" s="35" t="s">
        <v>643</v>
      </c>
      <c r="M2" s="35" t="s">
        <v>642</v>
      </c>
      <c r="N2" s="441"/>
    </row>
    <row r="3" spans="1:14" x14ac:dyDescent="0.25">
      <c r="A3" s="452"/>
      <c r="B3" s="97" t="s">
        <v>159</v>
      </c>
      <c r="C3" s="98" t="s">
        <v>159</v>
      </c>
      <c r="D3" s="158"/>
      <c r="E3" s="97"/>
      <c r="F3" s="97"/>
      <c r="G3" s="97" t="s">
        <v>159</v>
      </c>
      <c r="H3" s="98" t="s">
        <v>159</v>
      </c>
      <c r="I3" s="154" t="s">
        <v>3332</v>
      </c>
      <c r="J3" s="99" t="s">
        <v>159</v>
      </c>
      <c r="K3" s="99" t="s">
        <v>159</v>
      </c>
      <c r="L3" s="154" t="s">
        <v>159</v>
      </c>
      <c r="M3" s="97" t="s">
        <v>159</v>
      </c>
      <c r="N3" s="442"/>
    </row>
    <row r="4" spans="1:14" x14ac:dyDescent="0.25">
      <c r="A4" s="452"/>
      <c r="B4" s="157" t="s">
        <v>267</v>
      </c>
      <c r="C4" s="34"/>
      <c r="D4" s="21"/>
      <c r="E4" s="22"/>
      <c r="F4" s="21"/>
      <c r="G4" s="21"/>
      <c r="H4" s="20"/>
      <c r="I4" s="48"/>
      <c r="J4" s="47"/>
      <c r="K4" s="50" t="s">
        <v>159</v>
      </c>
      <c r="L4" s="48" t="s">
        <v>159</v>
      </c>
      <c r="M4" s="46"/>
      <c r="N4" s="442"/>
    </row>
    <row r="5" spans="1:14" ht="24" x14ac:dyDescent="0.25">
      <c r="A5" s="452"/>
      <c r="B5" s="542">
        <v>1</v>
      </c>
      <c r="C5" s="543" t="s">
        <v>266</v>
      </c>
      <c r="D5" s="544" t="s">
        <v>5</v>
      </c>
      <c r="E5" s="544" t="s">
        <v>6</v>
      </c>
      <c r="F5" s="542" t="s">
        <v>47</v>
      </c>
      <c r="G5" s="544" t="s">
        <v>265</v>
      </c>
      <c r="H5" s="573" t="s">
        <v>264</v>
      </c>
      <c r="I5" s="154" t="s">
        <v>342</v>
      </c>
      <c r="J5" s="149" t="s">
        <v>276</v>
      </c>
      <c r="K5" s="41" t="s">
        <v>641</v>
      </c>
      <c r="L5" s="154" t="str">
        <f>VLOOKUP(K5,'Errores Cod-Descripcion'!$A$2:$B$1671,2,)</f>
        <v>El XML no contiene el tag o no existe informacion de UBLVersionID</v>
      </c>
      <c r="M5" s="412" t="s">
        <v>159</v>
      </c>
      <c r="N5" s="442"/>
    </row>
    <row r="6" spans="1:14" ht="24" x14ac:dyDescent="0.25">
      <c r="A6" s="452"/>
      <c r="B6" s="542"/>
      <c r="C6" s="543"/>
      <c r="D6" s="544"/>
      <c r="E6" s="544"/>
      <c r="F6" s="542"/>
      <c r="G6" s="544"/>
      <c r="H6" s="573"/>
      <c r="I6" s="154" t="s">
        <v>640</v>
      </c>
      <c r="J6" s="149" t="s">
        <v>276</v>
      </c>
      <c r="K6" s="41" t="s">
        <v>639</v>
      </c>
      <c r="L6" s="154" t="str">
        <f>VLOOKUP(K6,'Errores Cod-Descripcion'!$A$2:$B$1671,2,)</f>
        <v>UBLVersionID - La versión del UBL no es correcta</v>
      </c>
      <c r="M6" s="412" t="s">
        <v>159</v>
      </c>
      <c r="N6" s="442"/>
    </row>
    <row r="7" spans="1:14" ht="24" x14ac:dyDescent="0.25">
      <c r="A7" s="452"/>
      <c r="B7" s="542">
        <f>B5+1</f>
        <v>2</v>
      </c>
      <c r="C7" s="543" t="s">
        <v>263</v>
      </c>
      <c r="D7" s="544" t="s">
        <v>5</v>
      </c>
      <c r="E7" s="544" t="s">
        <v>6</v>
      </c>
      <c r="F7" s="542" t="s">
        <v>47</v>
      </c>
      <c r="G7" s="571" t="s">
        <v>262</v>
      </c>
      <c r="H7" s="543" t="s">
        <v>261</v>
      </c>
      <c r="I7" s="84" t="s">
        <v>342</v>
      </c>
      <c r="J7" s="335" t="s">
        <v>276</v>
      </c>
      <c r="K7" s="341" t="s">
        <v>637</v>
      </c>
      <c r="L7" s="84" t="str">
        <f>VLOOKUP(K7,'Errores Cod-Descripcion'!$A$2:$B$1671,2,)</f>
        <v>El XML no existe informacion de CustomizationID</v>
      </c>
      <c r="M7" s="412" t="s">
        <v>159</v>
      </c>
      <c r="N7" s="442"/>
    </row>
    <row r="8" spans="1:14" ht="24" x14ac:dyDescent="0.25">
      <c r="A8" s="452"/>
      <c r="B8" s="542"/>
      <c r="C8" s="543"/>
      <c r="D8" s="544"/>
      <c r="E8" s="544"/>
      <c r="F8" s="542"/>
      <c r="G8" s="571"/>
      <c r="H8" s="543"/>
      <c r="I8" s="84" t="s">
        <v>635</v>
      </c>
      <c r="J8" s="335" t="s">
        <v>276</v>
      </c>
      <c r="K8" s="341" t="s">
        <v>634</v>
      </c>
      <c r="L8" s="84" t="str">
        <f>VLOOKUP(K8,'Errores Cod-Descripcion'!$A$2:$B$1671,2,)</f>
        <v>CustomizationID - La versión del documento no es la correcta</v>
      </c>
      <c r="M8" s="412" t="s">
        <v>159</v>
      </c>
      <c r="N8" s="442"/>
    </row>
    <row r="9" spans="1:14" ht="36" x14ac:dyDescent="0.25">
      <c r="A9" s="452"/>
      <c r="B9" s="542"/>
      <c r="C9" s="543"/>
      <c r="D9" s="544"/>
      <c r="E9" s="155" t="s">
        <v>63</v>
      </c>
      <c r="F9" s="153"/>
      <c r="G9" s="159" t="s">
        <v>53</v>
      </c>
      <c r="H9" s="1" t="s">
        <v>54</v>
      </c>
      <c r="I9" s="84" t="s">
        <v>602</v>
      </c>
      <c r="J9" s="338" t="s">
        <v>270</v>
      </c>
      <c r="K9" s="335" t="s">
        <v>351</v>
      </c>
      <c r="L9" s="84" t="str">
        <f>VLOOKUP(K9,'Errores Cod-Descripcion'!$A$2:$B$1671,2,)</f>
        <v>El dato ingresado como atributo @schemeAgencyName es incorrecto.</v>
      </c>
      <c r="M9" s="412" t="s">
        <v>159</v>
      </c>
      <c r="N9" s="442"/>
    </row>
    <row r="10" spans="1:14" ht="48" x14ac:dyDescent="0.25">
      <c r="A10" s="452"/>
      <c r="B10" s="542">
        <f>B7+1</f>
        <v>3</v>
      </c>
      <c r="C10" s="543" t="s">
        <v>7</v>
      </c>
      <c r="D10" s="544" t="s">
        <v>5</v>
      </c>
      <c r="E10" s="544" t="s">
        <v>6</v>
      </c>
      <c r="F10" s="542" t="s">
        <v>43</v>
      </c>
      <c r="G10" s="544" t="s">
        <v>260</v>
      </c>
      <c r="H10" s="573" t="s">
        <v>24</v>
      </c>
      <c r="I10" s="156" t="s">
        <v>630</v>
      </c>
      <c r="J10" s="149" t="s">
        <v>276</v>
      </c>
      <c r="K10" s="149" t="s">
        <v>629</v>
      </c>
      <c r="L10" s="154" t="str">
        <f>VLOOKUP(K10,'Errores Cod-Descripcion'!$A$2:$B$1671,2,)</f>
        <v>Numero de Serie del nombre del archivo no coincide con el consignado en el contenido del archivo XML</v>
      </c>
      <c r="M10" s="412" t="s">
        <v>159</v>
      </c>
      <c r="N10" s="442"/>
    </row>
    <row r="11" spans="1:14" ht="48" x14ac:dyDescent="0.25">
      <c r="A11" s="452"/>
      <c r="B11" s="542"/>
      <c r="C11" s="543"/>
      <c r="D11" s="544"/>
      <c r="E11" s="544"/>
      <c r="F11" s="542"/>
      <c r="G11" s="544"/>
      <c r="H11" s="573"/>
      <c r="I11" s="156" t="s">
        <v>627</v>
      </c>
      <c r="J11" s="149" t="s">
        <v>276</v>
      </c>
      <c r="K11" s="149" t="s">
        <v>626</v>
      </c>
      <c r="L11" s="154" t="str">
        <f>VLOOKUP(K11,'Errores Cod-Descripcion'!$A$2:$B$1671,2,)</f>
        <v>Número de documento en el nombre del archivo no coincide con el consignado en el contenido del XML</v>
      </c>
      <c r="M11" s="412" t="s">
        <v>159</v>
      </c>
      <c r="N11" s="442"/>
    </row>
    <row r="12" spans="1:14" ht="36" x14ac:dyDescent="0.25">
      <c r="A12" s="452"/>
      <c r="B12" s="542"/>
      <c r="C12" s="543"/>
      <c r="D12" s="544"/>
      <c r="E12" s="544"/>
      <c r="F12" s="542"/>
      <c r="G12" s="544"/>
      <c r="H12" s="573"/>
      <c r="I12" s="156" t="s">
        <v>624</v>
      </c>
      <c r="J12" s="149" t="s">
        <v>276</v>
      </c>
      <c r="K12" s="149" t="s">
        <v>623</v>
      </c>
      <c r="L12" s="154" t="str">
        <f>VLOOKUP(K12,'Errores Cod-Descripcion'!$A$2:$B$1671,2,)</f>
        <v>ID - El dato SERIE-CORRELATIVO no cumple con el formato de acuerdo al tipo de comprobante</v>
      </c>
      <c r="M12" s="412" t="s">
        <v>159</v>
      </c>
      <c r="N12" s="442"/>
    </row>
    <row r="13" spans="1:14" ht="36" x14ac:dyDescent="0.25">
      <c r="A13" s="452"/>
      <c r="B13" s="517">
        <f>B10+1</f>
        <v>4</v>
      </c>
      <c r="C13" s="574" t="s">
        <v>8</v>
      </c>
      <c r="D13" s="515" t="s">
        <v>5</v>
      </c>
      <c r="E13" s="515" t="s">
        <v>6</v>
      </c>
      <c r="F13" s="517" t="s">
        <v>40</v>
      </c>
      <c r="G13" s="515" t="s">
        <v>9</v>
      </c>
      <c r="H13" s="574" t="s">
        <v>23</v>
      </c>
      <c r="I13" s="414" t="s">
        <v>4752</v>
      </c>
      <c r="J13" s="415" t="s">
        <v>276</v>
      </c>
      <c r="K13" s="415" t="s">
        <v>616</v>
      </c>
      <c r="L13" s="73" t="str">
        <f>VLOOKUP(K13,'Errores Cod-Descripcion'!$A$2:$B$1671,2,)</f>
        <v>Presentacion fuera de fecha</v>
      </c>
      <c r="M13" s="411" t="s">
        <v>614</v>
      </c>
      <c r="N13" s="442"/>
    </row>
    <row r="14" spans="1:14" ht="24" x14ac:dyDescent="0.25">
      <c r="A14" s="452"/>
      <c r="B14" s="517"/>
      <c r="C14" s="574"/>
      <c r="D14" s="515"/>
      <c r="E14" s="515"/>
      <c r="F14" s="517"/>
      <c r="G14" s="515"/>
      <c r="H14" s="574"/>
      <c r="I14" s="414" t="s">
        <v>613</v>
      </c>
      <c r="J14" s="415" t="s">
        <v>276</v>
      </c>
      <c r="K14" s="458" t="s">
        <v>612</v>
      </c>
      <c r="L14" s="73" t="str">
        <f>VLOOKUP(K14,'Errores Cod-Descripcion'!$A$2:$B$1671,2,)</f>
        <v>La fecha de emision se encuentra fuera del limite permitido</v>
      </c>
      <c r="M14" s="411" t="s">
        <v>159</v>
      </c>
      <c r="N14" s="442"/>
    </row>
    <row r="15" spans="1:14" x14ac:dyDescent="0.25">
      <c r="A15" s="452"/>
      <c r="B15" s="411">
        <f>+B13+1</f>
        <v>5</v>
      </c>
      <c r="C15" s="73" t="s">
        <v>10</v>
      </c>
      <c r="D15" s="409" t="s">
        <v>5</v>
      </c>
      <c r="E15" s="409" t="s">
        <v>63</v>
      </c>
      <c r="F15" s="411" t="s">
        <v>41</v>
      </c>
      <c r="G15" s="415" t="s">
        <v>11</v>
      </c>
      <c r="H15" s="459" t="s">
        <v>25</v>
      </c>
      <c r="I15" s="73" t="s">
        <v>515</v>
      </c>
      <c r="J15" s="409" t="s">
        <v>159</v>
      </c>
      <c r="K15" s="415" t="s">
        <v>159</v>
      </c>
      <c r="L15" s="73" t="str">
        <f>VLOOKUP(K15,'Errores Cod-Descripcion'!$A$2:$B$1671,2,)</f>
        <v>-</v>
      </c>
      <c r="M15" s="411" t="s">
        <v>159</v>
      </c>
      <c r="N15" s="442"/>
    </row>
    <row r="16" spans="1:14" ht="24" x14ac:dyDescent="0.25">
      <c r="A16" s="452"/>
      <c r="B16" s="588">
        <f>B15+1</f>
        <v>6</v>
      </c>
      <c r="C16" s="568" t="s">
        <v>259</v>
      </c>
      <c r="D16" s="588" t="s">
        <v>5</v>
      </c>
      <c r="E16" s="588" t="s">
        <v>63</v>
      </c>
      <c r="F16" s="411" t="s">
        <v>40</v>
      </c>
      <c r="G16" s="409" t="s">
        <v>9</v>
      </c>
      <c r="H16" s="418" t="s">
        <v>258</v>
      </c>
      <c r="I16" s="73" t="s">
        <v>515</v>
      </c>
      <c r="J16" s="409" t="s">
        <v>159</v>
      </c>
      <c r="K16" s="415" t="s">
        <v>159</v>
      </c>
      <c r="L16" s="73" t="str">
        <f>VLOOKUP(K16,'Errores Cod-Descripcion'!$A$2:$B$1671,2,)</f>
        <v>-</v>
      </c>
      <c r="M16" s="411" t="s">
        <v>159</v>
      </c>
      <c r="N16" s="442"/>
    </row>
    <row r="17" spans="1:14" ht="36" x14ac:dyDescent="0.25">
      <c r="A17" s="452"/>
      <c r="B17" s="588"/>
      <c r="C17" s="568"/>
      <c r="D17" s="588"/>
      <c r="E17" s="588"/>
      <c r="F17" s="411" t="s">
        <v>40</v>
      </c>
      <c r="G17" s="409" t="s">
        <v>9</v>
      </c>
      <c r="H17" s="418" t="s">
        <v>257</v>
      </c>
      <c r="I17" s="73" t="s">
        <v>610</v>
      </c>
      <c r="J17" s="409" t="s">
        <v>276</v>
      </c>
      <c r="K17" s="415" t="s">
        <v>609</v>
      </c>
      <c r="L17" s="73" t="str">
        <f>VLOOKUP(K17,'Errores Cod-Descripcion'!$A$2:$B$1671,2,)</f>
        <v>La fecha de cierre no puede ser inferior a la fecha de inicio del cómputo del ciclo de facturación</v>
      </c>
      <c r="M17" s="411" t="s">
        <v>159</v>
      </c>
      <c r="N17" s="442"/>
    </row>
    <row r="18" spans="1:14" ht="36" x14ac:dyDescent="0.25">
      <c r="A18" s="452"/>
      <c r="B18" s="517">
        <f>+B16+1</f>
        <v>7</v>
      </c>
      <c r="C18" s="574" t="s">
        <v>46</v>
      </c>
      <c r="D18" s="515" t="s">
        <v>5</v>
      </c>
      <c r="E18" s="515" t="s">
        <v>6</v>
      </c>
      <c r="F18" s="551" t="s">
        <v>42</v>
      </c>
      <c r="G18" s="515" t="s">
        <v>3333</v>
      </c>
      <c r="H18" s="574" t="s">
        <v>26</v>
      </c>
      <c r="I18" s="73" t="s">
        <v>342</v>
      </c>
      <c r="J18" s="415" t="s">
        <v>276</v>
      </c>
      <c r="K18" s="75" t="s">
        <v>607</v>
      </c>
      <c r="L18" s="73" t="str">
        <f>VLOOKUP(K18,'Errores Cod-Descripcion'!$A$2:$B$1671,2,)</f>
        <v>El XML no contiene el tag o no existe informacion de InvoiceTypeCode</v>
      </c>
      <c r="M18" s="411" t="s">
        <v>159</v>
      </c>
      <c r="N18" s="442"/>
    </row>
    <row r="19" spans="1:14" ht="36" x14ac:dyDescent="0.25">
      <c r="A19" s="452"/>
      <c r="B19" s="517"/>
      <c r="C19" s="574"/>
      <c r="D19" s="515"/>
      <c r="E19" s="515"/>
      <c r="F19" s="553"/>
      <c r="G19" s="515"/>
      <c r="H19" s="574"/>
      <c r="I19" s="414" t="s">
        <v>605</v>
      </c>
      <c r="J19" s="415" t="s">
        <v>276</v>
      </c>
      <c r="K19" s="75" t="s">
        <v>604</v>
      </c>
      <c r="L19" s="73" t="str">
        <f>VLOOKUP(K19,'Errores Cod-Descripcion'!$A$2:$B$1671,2,)</f>
        <v>InvoiceTypeCode - El valor del tipo de documento es invalido o no coincide con el nombre del archivo</v>
      </c>
      <c r="M19" s="411" t="s">
        <v>159</v>
      </c>
      <c r="N19" s="442"/>
    </row>
    <row r="20" spans="1:14" ht="24" x14ac:dyDescent="0.25">
      <c r="A20" s="452"/>
      <c r="B20" s="517"/>
      <c r="C20" s="574"/>
      <c r="D20" s="515"/>
      <c r="E20" s="515" t="s">
        <v>63</v>
      </c>
      <c r="F20" s="552"/>
      <c r="G20" s="410" t="s">
        <v>53</v>
      </c>
      <c r="H20" s="455" t="s">
        <v>64</v>
      </c>
      <c r="I20" s="73" t="s">
        <v>602</v>
      </c>
      <c r="J20" s="409" t="s">
        <v>270</v>
      </c>
      <c r="K20" s="415" t="s">
        <v>322</v>
      </c>
      <c r="L20" s="73" t="str">
        <f>VLOOKUP(K20,'Errores Cod-Descripcion'!$A$2:$B$1671,2,)</f>
        <v>El dato ingresado como atributo @listAgencyName es incorrecto.</v>
      </c>
      <c r="M20" s="411" t="s">
        <v>159</v>
      </c>
      <c r="N20" s="442"/>
    </row>
    <row r="21" spans="1:14" ht="24" x14ac:dyDescent="0.25">
      <c r="A21" s="452"/>
      <c r="B21" s="517"/>
      <c r="C21" s="574"/>
      <c r="D21" s="515"/>
      <c r="E21" s="515"/>
      <c r="F21" s="552"/>
      <c r="G21" s="410" t="s">
        <v>256</v>
      </c>
      <c r="H21" s="455" t="s">
        <v>65</v>
      </c>
      <c r="I21" s="73" t="s">
        <v>601</v>
      </c>
      <c r="J21" s="409" t="s">
        <v>270</v>
      </c>
      <c r="K21" s="415" t="s">
        <v>320</v>
      </c>
      <c r="L21" s="73" t="str">
        <f>VLOOKUP(K21,'Errores Cod-Descripcion'!$A$2:$B$1671,2,)</f>
        <v>El dato ingresado como atributo @listName es incorrecto.</v>
      </c>
      <c r="M21" s="410" t="s">
        <v>159</v>
      </c>
      <c r="N21" s="442"/>
    </row>
    <row r="22" spans="1:14" ht="48" x14ac:dyDescent="0.25">
      <c r="A22" s="452"/>
      <c r="B22" s="517"/>
      <c r="C22" s="574"/>
      <c r="D22" s="515"/>
      <c r="E22" s="515"/>
      <c r="F22" s="553"/>
      <c r="G22" s="410" t="s">
        <v>66</v>
      </c>
      <c r="H22" s="455" t="s">
        <v>67</v>
      </c>
      <c r="I22" s="73" t="s">
        <v>600</v>
      </c>
      <c r="J22" s="415" t="s">
        <v>270</v>
      </c>
      <c r="K22" s="75" t="s">
        <v>318</v>
      </c>
      <c r="L22" s="73" t="str">
        <f>VLOOKUP(K22,'Errores Cod-Descripcion'!$A$2:$B$1671,2,)</f>
        <v>El dato ingresado como atributo @listURI es incorrecto.</v>
      </c>
      <c r="M22" s="410" t="s">
        <v>159</v>
      </c>
      <c r="N22" s="442"/>
    </row>
    <row r="23" spans="1:14" ht="36" x14ac:dyDescent="0.25">
      <c r="A23" s="452"/>
      <c r="B23" s="542">
        <f>B18+1</f>
        <v>8</v>
      </c>
      <c r="C23" s="543" t="s">
        <v>255</v>
      </c>
      <c r="D23" s="544" t="s">
        <v>5</v>
      </c>
      <c r="E23" s="544" t="s">
        <v>6</v>
      </c>
      <c r="F23" s="542" t="s">
        <v>47</v>
      </c>
      <c r="G23" s="544" t="s">
        <v>3334</v>
      </c>
      <c r="H23" s="543" t="s">
        <v>254</v>
      </c>
      <c r="I23" s="154" t="s">
        <v>342</v>
      </c>
      <c r="J23" s="149" t="s">
        <v>276</v>
      </c>
      <c r="K23" s="159" t="s">
        <v>599</v>
      </c>
      <c r="L23" s="154" t="str">
        <f>VLOOKUP(K23,'Errores Cod-Descripcion'!$A$2:$B$1671,2,)</f>
        <v>El XML no contiene el tag o no existe informacion de DocumentCurrencyCode</v>
      </c>
      <c r="M23" s="412" t="s">
        <v>159</v>
      </c>
      <c r="N23" s="442"/>
    </row>
    <row r="24" spans="1:14" ht="36" x14ac:dyDescent="0.25">
      <c r="A24" s="452"/>
      <c r="B24" s="542"/>
      <c r="C24" s="543"/>
      <c r="D24" s="544"/>
      <c r="E24" s="544"/>
      <c r="F24" s="542"/>
      <c r="G24" s="544"/>
      <c r="H24" s="543"/>
      <c r="I24" s="156" t="s">
        <v>428</v>
      </c>
      <c r="J24" s="149" t="s">
        <v>276</v>
      </c>
      <c r="K24" s="159" t="s">
        <v>597</v>
      </c>
      <c r="L24" s="154" t="str">
        <f>VLOOKUP(K24,'Errores Cod-Descripcion'!$A$2:$B$1671,2,)</f>
        <v>El valor ingresado como moneda del comprobante no es valido (catalogo nro 02).</v>
      </c>
      <c r="M24" s="412" t="s">
        <v>268</v>
      </c>
      <c r="N24" s="442"/>
    </row>
    <row r="25" spans="1:14" ht="48" x14ac:dyDescent="0.25">
      <c r="A25" s="452"/>
      <c r="B25" s="542"/>
      <c r="C25" s="543"/>
      <c r="D25" s="544"/>
      <c r="E25" s="544"/>
      <c r="F25" s="542"/>
      <c r="G25" s="544"/>
      <c r="H25" s="543"/>
      <c r="I25" s="156" t="s">
        <v>595</v>
      </c>
      <c r="J25" s="149" t="s">
        <v>276</v>
      </c>
      <c r="K25" s="159" t="s">
        <v>275</v>
      </c>
      <c r="L25" s="154" t="str">
        <f>VLOOKUP(K25,'Errores Cod-Descripcion'!$A$2:$B$1671,2,)</f>
        <v>La moneda debe ser la misma en todo el documento. Salvo las percepciones que sólo son en moneda nacional.</v>
      </c>
      <c r="M25" s="412" t="s">
        <v>159</v>
      </c>
      <c r="N25" s="442"/>
    </row>
    <row r="26" spans="1:14" ht="24" x14ac:dyDescent="0.25">
      <c r="A26" s="452"/>
      <c r="B26" s="542"/>
      <c r="C26" s="543"/>
      <c r="D26" s="544"/>
      <c r="E26" s="544" t="s">
        <v>63</v>
      </c>
      <c r="F26" s="542"/>
      <c r="G26" s="158" t="s">
        <v>253</v>
      </c>
      <c r="H26" s="1" t="s">
        <v>94</v>
      </c>
      <c r="I26" s="154" t="s">
        <v>787</v>
      </c>
      <c r="J26" s="155" t="s">
        <v>270</v>
      </c>
      <c r="K26" s="149" t="s">
        <v>556</v>
      </c>
      <c r="L26" s="154" t="str">
        <f>VLOOKUP(K26,'Errores Cod-Descripcion'!$A$2:$B$1671,2,)</f>
        <v>El dato ingresado como atributo @listID es incorrecto.</v>
      </c>
      <c r="M26" s="416" t="s">
        <v>159</v>
      </c>
      <c r="N26" s="442"/>
    </row>
    <row r="27" spans="1:14" ht="24" x14ac:dyDescent="0.25">
      <c r="A27" s="452"/>
      <c r="B27" s="542"/>
      <c r="C27" s="543"/>
      <c r="D27" s="544"/>
      <c r="E27" s="544"/>
      <c r="F27" s="542"/>
      <c r="G27" s="153" t="s">
        <v>252</v>
      </c>
      <c r="H27" s="1" t="s">
        <v>65</v>
      </c>
      <c r="I27" s="154" t="s">
        <v>788</v>
      </c>
      <c r="J27" s="155" t="s">
        <v>270</v>
      </c>
      <c r="K27" s="149" t="s">
        <v>320</v>
      </c>
      <c r="L27" s="154" t="str">
        <f>VLOOKUP(K27,'Errores Cod-Descripcion'!$A$2:$B$1671,2,)</f>
        <v>El dato ingresado como atributo @listName es incorrecto.</v>
      </c>
      <c r="M27" s="416" t="s">
        <v>159</v>
      </c>
      <c r="N27" s="442"/>
    </row>
    <row r="28" spans="1:14" ht="48" x14ac:dyDescent="0.25">
      <c r="A28" s="452"/>
      <c r="B28" s="542"/>
      <c r="C28" s="543"/>
      <c r="D28" s="544"/>
      <c r="E28" s="544"/>
      <c r="F28" s="542"/>
      <c r="G28" s="158" t="s">
        <v>251</v>
      </c>
      <c r="H28" s="1" t="s">
        <v>64</v>
      </c>
      <c r="I28" s="154" t="s">
        <v>786</v>
      </c>
      <c r="J28" s="149" t="s">
        <v>270</v>
      </c>
      <c r="K28" s="159" t="s">
        <v>322</v>
      </c>
      <c r="L28" s="154" t="str">
        <f>VLOOKUP(K28,'Errores Cod-Descripcion'!$A$2:$B$1671,2,)</f>
        <v>El dato ingresado como atributo @listAgencyName es incorrecto.</v>
      </c>
      <c r="M28" s="416" t="s">
        <v>159</v>
      </c>
      <c r="N28" s="442"/>
    </row>
    <row r="29" spans="1:14" x14ac:dyDescent="0.25">
      <c r="A29" s="453"/>
      <c r="B29" s="153">
        <f>+B23+1</f>
        <v>9</v>
      </c>
      <c r="C29" s="154" t="s">
        <v>250</v>
      </c>
      <c r="D29" s="153" t="s">
        <v>5</v>
      </c>
      <c r="E29" s="153" t="s">
        <v>63</v>
      </c>
      <c r="F29" s="153" t="s">
        <v>40</v>
      </c>
      <c r="G29" s="153" t="s">
        <v>9</v>
      </c>
      <c r="H29" s="81" t="s">
        <v>78</v>
      </c>
      <c r="I29" s="154" t="s">
        <v>515</v>
      </c>
      <c r="J29" s="155" t="s">
        <v>159</v>
      </c>
      <c r="K29" s="149" t="s">
        <v>159</v>
      </c>
      <c r="L29" s="154" t="str">
        <f>VLOOKUP(K29,'Errores Cod-Descripcion'!$A$2:$B$1671,2,)</f>
        <v>-</v>
      </c>
      <c r="M29" s="412" t="s">
        <v>159</v>
      </c>
      <c r="N29" s="443"/>
    </row>
    <row r="30" spans="1:14" x14ac:dyDescent="0.25">
      <c r="A30" s="452"/>
      <c r="B30" s="565" t="s">
        <v>249</v>
      </c>
      <c r="C30" s="565"/>
      <c r="D30" s="31" t="s">
        <v>159</v>
      </c>
      <c r="E30" s="31" t="s">
        <v>159</v>
      </c>
      <c r="F30" s="31" t="s">
        <v>159</v>
      </c>
      <c r="G30" s="31" t="s">
        <v>159</v>
      </c>
      <c r="H30" s="30" t="s">
        <v>159</v>
      </c>
      <c r="I30" s="30" t="s">
        <v>159</v>
      </c>
      <c r="J30" s="31" t="s">
        <v>159</v>
      </c>
      <c r="K30" s="31" t="s">
        <v>159</v>
      </c>
      <c r="L30" s="48" t="str">
        <f>VLOOKUP(K30,'Errores Cod-Descripcion'!$A$2:$B$1671,2,)</f>
        <v>-</v>
      </c>
      <c r="M30" s="31" t="s">
        <v>159</v>
      </c>
      <c r="N30" s="442"/>
    </row>
    <row r="31" spans="1:14" ht="36" x14ac:dyDescent="0.25">
      <c r="A31" s="452"/>
      <c r="B31" s="153">
        <f>+B29+1</f>
        <v>10</v>
      </c>
      <c r="C31" s="154" t="s">
        <v>248</v>
      </c>
      <c r="D31" s="155" t="s">
        <v>5</v>
      </c>
      <c r="E31" s="155" t="s">
        <v>6</v>
      </c>
      <c r="F31" s="153" t="s">
        <v>62</v>
      </c>
      <c r="G31" s="155" t="s">
        <v>159</v>
      </c>
      <c r="H31" s="154" t="s">
        <v>76</v>
      </c>
      <c r="I31" s="154" t="s">
        <v>594</v>
      </c>
      <c r="J31" s="155" t="s">
        <v>159</v>
      </c>
      <c r="K31" s="149" t="s">
        <v>159</v>
      </c>
      <c r="L31" s="154" t="str">
        <f>VLOOKUP(K31,'Errores Cod-Descripcion'!$A$2:$B$1671,2,)</f>
        <v>-</v>
      </c>
      <c r="M31" s="412" t="s">
        <v>159</v>
      </c>
      <c r="N31" s="442"/>
    </row>
    <row r="32" spans="1:14" x14ac:dyDescent="0.25">
      <c r="A32" s="452"/>
      <c r="B32" s="23" t="s">
        <v>247</v>
      </c>
      <c r="C32" s="23"/>
      <c r="D32" s="31"/>
      <c r="E32" s="31"/>
      <c r="F32" s="31"/>
      <c r="G32" s="31"/>
      <c r="H32" s="30"/>
      <c r="I32" s="30"/>
      <c r="J32" s="31"/>
      <c r="K32" s="31" t="s">
        <v>159</v>
      </c>
      <c r="L32" s="48" t="str">
        <f>VLOOKUP(K32,'Errores Cod-Descripcion'!$A$2:$B$1671,2,)</f>
        <v>-</v>
      </c>
      <c r="M32" s="31"/>
      <c r="N32" s="442"/>
    </row>
    <row r="33" spans="1:14" ht="36" x14ac:dyDescent="0.25">
      <c r="A33" s="452"/>
      <c r="B33" s="542">
        <f>B31+1</f>
        <v>11</v>
      </c>
      <c r="C33" s="543" t="s">
        <v>12</v>
      </c>
      <c r="D33" s="544" t="s">
        <v>5</v>
      </c>
      <c r="E33" s="544" t="s">
        <v>6</v>
      </c>
      <c r="F33" s="542" t="s">
        <v>13</v>
      </c>
      <c r="G33" s="544"/>
      <c r="H33" s="562" t="s">
        <v>27</v>
      </c>
      <c r="I33" s="73" t="s">
        <v>593</v>
      </c>
      <c r="J33" s="415" t="s">
        <v>276</v>
      </c>
      <c r="K33" s="75" t="s">
        <v>592</v>
      </c>
      <c r="L33" s="73" t="str">
        <f>VLOOKUP(K33,'Errores Cod-Descripcion'!$A$2:$B$1671,2,)</f>
        <v>El XML contiene mas de un tag como elemento de numero de documento del emisor</v>
      </c>
      <c r="M33" s="411" t="s">
        <v>159</v>
      </c>
      <c r="N33" s="442"/>
    </row>
    <row r="34" spans="1:14" ht="48" x14ac:dyDescent="0.25">
      <c r="A34" s="452"/>
      <c r="B34" s="542"/>
      <c r="C34" s="543"/>
      <c r="D34" s="544"/>
      <c r="E34" s="570"/>
      <c r="F34" s="542"/>
      <c r="G34" s="544"/>
      <c r="H34" s="562"/>
      <c r="I34" s="73" t="s">
        <v>590</v>
      </c>
      <c r="J34" s="415" t="s">
        <v>276</v>
      </c>
      <c r="K34" s="75" t="s">
        <v>589</v>
      </c>
      <c r="L34" s="73" t="str">
        <f>VLOOKUP(K34,'Errores Cod-Descripcion'!$A$2:$B$1671,2,)</f>
        <v>Número de RUC del nombre del archivo no coincide con el consignado en el contenido del archivo XML</v>
      </c>
      <c r="M34" s="411" t="s">
        <v>159</v>
      </c>
      <c r="N34" s="442"/>
    </row>
    <row r="35" spans="1:14" ht="36" x14ac:dyDescent="0.25">
      <c r="A35" s="452"/>
      <c r="B35" s="542"/>
      <c r="C35" s="543"/>
      <c r="D35" s="544"/>
      <c r="E35" s="570"/>
      <c r="F35" s="542"/>
      <c r="G35" s="544"/>
      <c r="H35" s="562"/>
      <c r="I35" s="73" t="s">
        <v>587</v>
      </c>
      <c r="J35" s="415" t="s">
        <v>276</v>
      </c>
      <c r="K35" s="75" t="s">
        <v>586</v>
      </c>
      <c r="L35" s="73" t="str">
        <f>VLOOKUP(K35,'Errores Cod-Descripcion'!$A$2:$B$1671,2,)</f>
        <v>El contribuyente no esta activo</v>
      </c>
      <c r="M35" s="411" t="s">
        <v>544</v>
      </c>
      <c r="N35" s="442"/>
    </row>
    <row r="36" spans="1:14" ht="36" x14ac:dyDescent="0.25">
      <c r="A36" s="452"/>
      <c r="B36" s="542"/>
      <c r="C36" s="543"/>
      <c r="D36" s="544"/>
      <c r="E36" s="570"/>
      <c r="F36" s="542"/>
      <c r="G36" s="544"/>
      <c r="H36" s="562"/>
      <c r="I36" s="73" t="s">
        <v>697</v>
      </c>
      <c r="J36" s="415" t="s">
        <v>276</v>
      </c>
      <c r="K36" s="75" t="s">
        <v>584</v>
      </c>
      <c r="L36" s="73" t="str">
        <f>VLOOKUP(K36,'Errores Cod-Descripcion'!$A$2:$B$1671,2,)</f>
        <v>El contribuyente no esta habido</v>
      </c>
      <c r="M36" s="411" t="s">
        <v>544</v>
      </c>
      <c r="N36" s="442"/>
    </row>
    <row r="37" spans="1:14" ht="36" x14ac:dyDescent="0.25">
      <c r="A37" s="452"/>
      <c r="B37" s="542"/>
      <c r="C37" s="543"/>
      <c r="D37" s="544"/>
      <c r="E37" s="570"/>
      <c r="F37" s="542"/>
      <c r="G37" s="544"/>
      <c r="H37" s="562"/>
      <c r="I37" s="73" t="s">
        <v>4056</v>
      </c>
      <c r="J37" s="415" t="s">
        <v>276</v>
      </c>
      <c r="K37" s="75" t="s">
        <v>4057</v>
      </c>
      <c r="L37" s="73" t="str">
        <f>VLOOKUP(K37,'Errores Cod-Descripcion'!$A$2:$B$1671,2,)</f>
        <v>Debe enviar su comprobante por el SEE-Empresas supervisadas</v>
      </c>
      <c r="M37" s="411" t="s">
        <v>4756</v>
      </c>
      <c r="N37" s="442"/>
    </row>
    <row r="38" spans="1:14" ht="36" x14ac:dyDescent="0.25">
      <c r="A38" s="452"/>
      <c r="B38" s="542"/>
      <c r="C38" s="543"/>
      <c r="D38" s="544"/>
      <c r="E38" s="570"/>
      <c r="F38" s="542" t="s">
        <v>14</v>
      </c>
      <c r="G38" s="544" t="s">
        <v>59</v>
      </c>
      <c r="H38" s="562" t="s">
        <v>28</v>
      </c>
      <c r="I38" s="73" t="s">
        <v>4755</v>
      </c>
      <c r="J38" s="415" t="s">
        <v>276</v>
      </c>
      <c r="K38" s="75" t="s">
        <v>582</v>
      </c>
      <c r="L38" s="73" t="str">
        <f>VLOOKUP(K38,'Errores Cod-Descripcion'!$A$2:$B$1671,2,)</f>
        <v>El XML no contiene el tag o no existe informacion en tipo de documento del emisor.</v>
      </c>
      <c r="M38" s="411" t="s">
        <v>159</v>
      </c>
      <c r="N38" s="442"/>
    </row>
    <row r="39" spans="1:14" ht="24" x14ac:dyDescent="0.25">
      <c r="A39" s="452"/>
      <c r="B39" s="542"/>
      <c r="C39" s="543"/>
      <c r="D39" s="544"/>
      <c r="E39" s="570"/>
      <c r="F39" s="542"/>
      <c r="G39" s="544"/>
      <c r="H39" s="562"/>
      <c r="I39" s="73" t="s">
        <v>580</v>
      </c>
      <c r="J39" s="415" t="s">
        <v>276</v>
      </c>
      <c r="K39" s="75" t="s">
        <v>579</v>
      </c>
      <c r="L39" s="73" t="str">
        <f>VLOOKUP(K39,'Errores Cod-Descripcion'!$A$2:$B$1671,2,)</f>
        <v>El dato ingresado no cumple con el estandar</v>
      </c>
      <c r="M39" s="411" t="s">
        <v>159</v>
      </c>
      <c r="N39" s="442"/>
    </row>
    <row r="40" spans="1:14" ht="24" x14ac:dyDescent="0.25">
      <c r="A40" s="452"/>
      <c r="B40" s="542"/>
      <c r="C40" s="543"/>
      <c r="D40" s="544"/>
      <c r="E40" s="544" t="s">
        <v>63</v>
      </c>
      <c r="F40" s="542"/>
      <c r="G40" s="158" t="s">
        <v>243</v>
      </c>
      <c r="H40" s="460" t="s">
        <v>52</v>
      </c>
      <c r="I40" s="73" t="s">
        <v>789</v>
      </c>
      <c r="J40" s="409" t="s">
        <v>270</v>
      </c>
      <c r="K40" s="415" t="s">
        <v>353</v>
      </c>
      <c r="L40" s="73" t="str">
        <f>VLOOKUP(K40,'Errores Cod-Descripcion'!$A$2:$B$1671,2,)</f>
        <v>El dato ingresado como atributo @schemeName es incorrecto.</v>
      </c>
      <c r="M40" s="410" t="s">
        <v>159</v>
      </c>
      <c r="N40" s="442"/>
    </row>
    <row r="41" spans="1:14" ht="36" x14ac:dyDescent="0.25">
      <c r="A41" s="452"/>
      <c r="B41" s="542"/>
      <c r="C41" s="543"/>
      <c r="D41" s="544"/>
      <c r="E41" s="544"/>
      <c r="F41" s="542"/>
      <c r="G41" s="158" t="s">
        <v>53</v>
      </c>
      <c r="H41" s="460" t="s">
        <v>54</v>
      </c>
      <c r="I41" s="73" t="s">
        <v>602</v>
      </c>
      <c r="J41" s="409" t="s">
        <v>270</v>
      </c>
      <c r="K41" s="415" t="s">
        <v>351</v>
      </c>
      <c r="L41" s="73" t="str">
        <f>VLOOKUP(K41,'Errores Cod-Descripcion'!$A$2:$B$1671,2,)</f>
        <v>El dato ingresado como atributo @schemeAgencyName es incorrecto.</v>
      </c>
      <c r="M41" s="410" t="s">
        <v>159</v>
      </c>
      <c r="N41" s="442"/>
    </row>
    <row r="42" spans="1:14" ht="48" x14ac:dyDescent="0.25">
      <c r="A42" s="452"/>
      <c r="B42" s="542"/>
      <c r="C42" s="543"/>
      <c r="D42" s="544"/>
      <c r="E42" s="544"/>
      <c r="F42" s="542"/>
      <c r="G42" s="158" t="s">
        <v>242</v>
      </c>
      <c r="H42" s="460" t="s">
        <v>56</v>
      </c>
      <c r="I42" s="73" t="s">
        <v>790</v>
      </c>
      <c r="J42" s="415" t="s">
        <v>270</v>
      </c>
      <c r="K42" s="75" t="s">
        <v>349</v>
      </c>
      <c r="L42" s="73" t="str">
        <f>VLOOKUP(K42,'Errores Cod-Descripcion'!$A$2:$B$1671,2,)</f>
        <v>El dato ingresado como atributo @schemeURI es incorrecto.</v>
      </c>
      <c r="M42" s="410" t="s">
        <v>159</v>
      </c>
      <c r="N42" s="442"/>
    </row>
    <row r="43" spans="1:14" ht="72" x14ac:dyDescent="0.25">
      <c r="A43" s="452"/>
      <c r="B43" s="153">
        <f>B33+1</f>
        <v>12</v>
      </c>
      <c r="C43" s="154" t="s">
        <v>86</v>
      </c>
      <c r="D43" s="155" t="s">
        <v>5</v>
      </c>
      <c r="E43" s="155" t="s">
        <v>63</v>
      </c>
      <c r="F43" s="153" t="s">
        <v>85</v>
      </c>
      <c r="G43" s="155"/>
      <c r="H43" s="73" t="s">
        <v>3335</v>
      </c>
      <c r="I43" s="73" t="s">
        <v>3327</v>
      </c>
      <c r="J43" s="415" t="s">
        <v>270</v>
      </c>
      <c r="K43" s="75" t="s">
        <v>722</v>
      </c>
      <c r="L43" s="73" t="str">
        <f>VLOOKUP(K43,'Errores Cod-Descripcion'!$A$2:$B$1671,2,)</f>
        <v>El nombre comercial del emisor no cumple con el formato establecido</v>
      </c>
      <c r="M43" s="411" t="s">
        <v>159</v>
      </c>
      <c r="N43" s="442"/>
    </row>
    <row r="44" spans="1:14" ht="48" x14ac:dyDescent="0.25">
      <c r="A44" s="452"/>
      <c r="B44" s="542">
        <f>B43+1</f>
        <v>13</v>
      </c>
      <c r="C44" s="543" t="s">
        <v>15</v>
      </c>
      <c r="D44" s="544" t="s">
        <v>5</v>
      </c>
      <c r="E44" s="544" t="s">
        <v>6</v>
      </c>
      <c r="F44" s="542" t="s">
        <v>85</v>
      </c>
      <c r="G44" s="544"/>
      <c r="H44" s="574" t="s">
        <v>29</v>
      </c>
      <c r="I44" s="73" t="s">
        <v>342</v>
      </c>
      <c r="J44" s="415" t="s">
        <v>276</v>
      </c>
      <c r="K44" s="75" t="s">
        <v>577</v>
      </c>
      <c r="L44" s="73" t="str">
        <f>VLOOKUP(K44,'Errores Cod-Descripcion'!$A$2:$B$1671,2,)</f>
        <v>El XML no contiene el tag o no existe informacion de RegistrationName del emisor del documento</v>
      </c>
      <c r="M44" s="411" t="s">
        <v>159</v>
      </c>
      <c r="N44" s="442"/>
    </row>
    <row r="45" spans="1:14" ht="72" x14ac:dyDescent="0.25">
      <c r="A45" s="452"/>
      <c r="B45" s="542"/>
      <c r="C45" s="543"/>
      <c r="D45" s="544"/>
      <c r="E45" s="544"/>
      <c r="F45" s="542"/>
      <c r="G45" s="544"/>
      <c r="H45" s="574"/>
      <c r="I45" s="73" t="s">
        <v>3336</v>
      </c>
      <c r="J45" s="415" t="s">
        <v>270</v>
      </c>
      <c r="K45" s="75" t="s">
        <v>4170</v>
      </c>
      <c r="L45" s="73" t="str">
        <f>VLOOKUP(K45,'Errores Cod-Descripcion'!$A$2:$B$1671,2,)</f>
        <v>RegistrationName - El nombre o razon social del emisor no cumple con el estandar</v>
      </c>
      <c r="M45" s="411" t="s">
        <v>159</v>
      </c>
      <c r="N45" s="442"/>
    </row>
    <row r="46" spans="1:14" ht="72" x14ac:dyDescent="0.25">
      <c r="A46" s="452"/>
      <c r="B46" s="542">
        <f>B44+1</f>
        <v>14</v>
      </c>
      <c r="C46" s="566" t="s">
        <v>3337</v>
      </c>
      <c r="D46" s="544" t="s">
        <v>5</v>
      </c>
      <c r="E46" s="544" t="s">
        <v>63</v>
      </c>
      <c r="F46" s="153" t="s">
        <v>44</v>
      </c>
      <c r="G46" s="155"/>
      <c r="H46" s="154" t="s">
        <v>3338</v>
      </c>
      <c r="I46" s="84" t="s">
        <v>3329</v>
      </c>
      <c r="J46" s="338" t="s">
        <v>270</v>
      </c>
      <c r="K46" s="335" t="s">
        <v>573</v>
      </c>
      <c r="L46" s="84" t="str">
        <f>VLOOKUP(K46,'Errores Cod-Descripcion'!$A$2:$B$1671,2,)</f>
        <v>La dirección completa y detallada del domicilio fiscal del emisor no cumple con el formato establecido</v>
      </c>
      <c r="M46" s="412" t="s">
        <v>159</v>
      </c>
      <c r="N46" s="442"/>
    </row>
    <row r="47" spans="1:14" ht="72" x14ac:dyDescent="0.25">
      <c r="A47" s="452"/>
      <c r="B47" s="542"/>
      <c r="C47" s="566"/>
      <c r="D47" s="544"/>
      <c r="E47" s="544"/>
      <c r="F47" s="153" t="s">
        <v>87</v>
      </c>
      <c r="G47" s="155"/>
      <c r="H47" s="154" t="s">
        <v>3339</v>
      </c>
      <c r="I47" s="84" t="s">
        <v>3330</v>
      </c>
      <c r="J47" s="338" t="s">
        <v>270</v>
      </c>
      <c r="K47" s="335" t="s">
        <v>571</v>
      </c>
      <c r="L47" s="84" t="str">
        <f>VLOOKUP(K47,'Errores Cod-Descripcion'!$A$2:$B$1671,2,)</f>
        <v>La urbanización del domicilio fiscal del emisor no cumple con el formato establecido</v>
      </c>
      <c r="M47" s="412" t="s">
        <v>159</v>
      </c>
      <c r="N47" s="442"/>
    </row>
    <row r="48" spans="1:14" ht="72" x14ac:dyDescent="0.25">
      <c r="A48" s="452"/>
      <c r="B48" s="542"/>
      <c r="C48" s="566"/>
      <c r="D48" s="544"/>
      <c r="E48" s="544"/>
      <c r="F48" s="153" t="s">
        <v>68</v>
      </c>
      <c r="G48" s="155"/>
      <c r="H48" s="84" t="s">
        <v>3340</v>
      </c>
      <c r="I48" s="84" t="s">
        <v>3331</v>
      </c>
      <c r="J48" s="338" t="s">
        <v>270</v>
      </c>
      <c r="K48" s="335" t="s">
        <v>569</v>
      </c>
      <c r="L48" s="84" t="str">
        <f>VLOOKUP(K48,'Errores Cod-Descripcion'!$A$2:$B$1671,2,)</f>
        <v>La provincia del domicilio fiscal del emisor no cumple con el formato establecido</v>
      </c>
      <c r="M48" s="412" t="s">
        <v>159</v>
      </c>
      <c r="N48" s="442"/>
    </row>
    <row r="49" spans="1:14" ht="36" x14ac:dyDescent="0.25">
      <c r="A49" s="452"/>
      <c r="B49" s="542"/>
      <c r="C49" s="566"/>
      <c r="D49" s="544"/>
      <c r="E49" s="544"/>
      <c r="F49" s="153" t="s">
        <v>88</v>
      </c>
      <c r="G49" s="155" t="s">
        <v>3341</v>
      </c>
      <c r="H49" s="84" t="s">
        <v>3342</v>
      </c>
      <c r="I49" s="84" t="s">
        <v>4058</v>
      </c>
      <c r="J49" s="338" t="s">
        <v>270</v>
      </c>
      <c r="K49" s="335" t="s">
        <v>567</v>
      </c>
      <c r="L49" s="84" t="str">
        <f>VLOOKUP(K49,'Errores Cod-Descripcion'!$A$2:$B$1671,2,)</f>
        <v>El codigo de ubigeo del domicilio fiscal del emisor no es válido</v>
      </c>
      <c r="M49" s="412" t="s">
        <v>3343</v>
      </c>
      <c r="N49" s="442"/>
    </row>
    <row r="50" spans="1:14" ht="36" x14ac:dyDescent="0.25">
      <c r="A50" s="452"/>
      <c r="B50" s="542"/>
      <c r="C50" s="566"/>
      <c r="D50" s="544"/>
      <c r="E50" s="544"/>
      <c r="F50" s="567" t="s">
        <v>159</v>
      </c>
      <c r="G50" s="153" t="s">
        <v>90</v>
      </c>
      <c r="H50" s="340" t="s">
        <v>54</v>
      </c>
      <c r="I50" s="84" t="s">
        <v>565</v>
      </c>
      <c r="J50" s="338" t="s">
        <v>270</v>
      </c>
      <c r="K50" s="335" t="s">
        <v>351</v>
      </c>
      <c r="L50" s="84" t="str">
        <f>VLOOKUP(K50,'Errores Cod-Descripcion'!$A$2:$B$1671,2,)</f>
        <v>El dato ingresado como atributo @schemeAgencyName es incorrecto.</v>
      </c>
      <c r="M50" s="412" t="s">
        <v>159</v>
      </c>
      <c r="N50" s="442"/>
    </row>
    <row r="51" spans="1:14" ht="24" x14ac:dyDescent="0.25">
      <c r="A51" s="452"/>
      <c r="B51" s="542"/>
      <c r="C51" s="566"/>
      <c r="D51" s="544"/>
      <c r="E51" s="544"/>
      <c r="F51" s="542"/>
      <c r="G51" s="153" t="s">
        <v>91</v>
      </c>
      <c r="H51" s="340" t="s">
        <v>52</v>
      </c>
      <c r="I51" s="84" t="s">
        <v>564</v>
      </c>
      <c r="J51" s="338" t="s">
        <v>270</v>
      </c>
      <c r="K51" s="335" t="s">
        <v>353</v>
      </c>
      <c r="L51" s="84" t="str">
        <f>VLOOKUP(K51,'Errores Cod-Descripcion'!$A$2:$B$1671,2,)</f>
        <v>El dato ingresado como atributo @schemeName es incorrecto.</v>
      </c>
      <c r="M51" s="416" t="s">
        <v>159</v>
      </c>
      <c r="N51" s="442"/>
    </row>
    <row r="52" spans="1:14" ht="72" x14ac:dyDescent="0.25">
      <c r="A52" s="452"/>
      <c r="B52" s="542"/>
      <c r="C52" s="566"/>
      <c r="D52" s="544"/>
      <c r="E52" s="544"/>
      <c r="F52" s="153" t="s">
        <v>68</v>
      </c>
      <c r="G52" s="155"/>
      <c r="H52" s="84" t="s">
        <v>3344</v>
      </c>
      <c r="I52" s="84" t="s">
        <v>3331</v>
      </c>
      <c r="J52" s="338" t="s">
        <v>270</v>
      </c>
      <c r="K52" s="335" t="s">
        <v>563</v>
      </c>
      <c r="L52" s="84" t="str">
        <f>VLOOKUP(K52,'Errores Cod-Descripcion'!$A$2:$B$1671,2,)</f>
        <v>El departamento del domicilio fiscal del emisor no cumple con el formato establecido</v>
      </c>
      <c r="M52" s="412" t="s">
        <v>159</v>
      </c>
      <c r="N52" s="442"/>
    </row>
    <row r="53" spans="1:14" ht="72" x14ac:dyDescent="0.25">
      <c r="A53" s="452"/>
      <c r="B53" s="542"/>
      <c r="C53" s="566"/>
      <c r="D53" s="544"/>
      <c r="E53" s="544"/>
      <c r="F53" s="153" t="s">
        <v>68</v>
      </c>
      <c r="G53" s="155"/>
      <c r="H53" s="84" t="s">
        <v>3345</v>
      </c>
      <c r="I53" s="84" t="s">
        <v>3331</v>
      </c>
      <c r="J53" s="338" t="s">
        <v>270</v>
      </c>
      <c r="K53" s="335" t="s">
        <v>561</v>
      </c>
      <c r="L53" s="84" t="str">
        <f>VLOOKUP(K53,'Errores Cod-Descripcion'!$A$2:$B$1671,2,)</f>
        <v>El distrito del domicilio fiscal del emisor no cumple con el formato establecido</v>
      </c>
      <c r="M53" s="412" t="s">
        <v>159</v>
      </c>
      <c r="N53" s="442"/>
    </row>
    <row r="54" spans="1:14" ht="48" x14ac:dyDescent="0.25">
      <c r="A54" s="452"/>
      <c r="B54" s="542"/>
      <c r="C54" s="566"/>
      <c r="D54" s="544"/>
      <c r="E54" s="544"/>
      <c r="F54" s="153" t="s">
        <v>42</v>
      </c>
      <c r="G54" s="155" t="s">
        <v>3346</v>
      </c>
      <c r="H54" s="154" t="s">
        <v>3347</v>
      </c>
      <c r="I54" s="154" t="s">
        <v>559</v>
      </c>
      <c r="J54" s="155" t="s">
        <v>270</v>
      </c>
      <c r="K54" s="149" t="s">
        <v>558</v>
      </c>
      <c r="L54" s="154" t="str">
        <f>VLOOKUP(K54,'Errores Cod-Descripcion'!$A$2:$B$1671,2,)</f>
        <v>El codigo de pais debe ser PE</v>
      </c>
      <c r="M54" s="412" t="s">
        <v>159</v>
      </c>
      <c r="N54" s="442"/>
    </row>
    <row r="55" spans="1:14" ht="24" x14ac:dyDescent="0.25">
      <c r="A55" s="452"/>
      <c r="B55" s="542"/>
      <c r="C55" s="566"/>
      <c r="D55" s="544"/>
      <c r="E55" s="544"/>
      <c r="F55" s="542"/>
      <c r="G55" s="158" t="s">
        <v>93</v>
      </c>
      <c r="H55" s="154" t="s">
        <v>94</v>
      </c>
      <c r="I55" s="154" t="s">
        <v>801</v>
      </c>
      <c r="J55" s="155" t="s">
        <v>270</v>
      </c>
      <c r="K55" s="149" t="s">
        <v>556</v>
      </c>
      <c r="L55" s="154" t="str">
        <f>VLOOKUP(K55,'Errores Cod-Descripcion'!$A$2:$B$1671,2,)</f>
        <v>El dato ingresado como atributo @listID es incorrecto.</v>
      </c>
      <c r="M55" s="412" t="s">
        <v>159</v>
      </c>
      <c r="N55" s="442"/>
    </row>
    <row r="56" spans="1:14" ht="60" x14ac:dyDescent="0.25">
      <c r="A56" s="452"/>
      <c r="B56" s="542"/>
      <c r="C56" s="566"/>
      <c r="D56" s="544"/>
      <c r="E56" s="544"/>
      <c r="F56" s="542"/>
      <c r="G56" s="158" t="s">
        <v>95</v>
      </c>
      <c r="H56" s="154" t="s">
        <v>64</v>
      </c>
      <c r="I56" s="154" t="s">
        <v>786</v>
      </c>
      <c r="J56" s="155" t="s">
        <v>270</v>
      </c>
      <c r="K56" s="149" t="s">
        <v>322</v>
      </c>
      <c r="L56" s="154" t="str">
        <f>VLOOKUP(K56,'Errores Cod-Descripcion'!$A$2:$B$1671,2,)</f>
        <v>El dato ingresado como atributo @listAgencyName es incorrecto.</v>
      </c>
      <c r="M56" s="416" t="s">
        <v>159</v>
      </c>
      <c r="N56" s="442"/>
    </row>
    <row r="57" spans="1:14" ht="24" x14ac:dyDescent="0.25">
      <c r="A57" s="452"/>
      <c r="B57" s="542"/>
      <c r="C57" s="566"/>
      <c r="D57" s="544"/>
      <c r="E57" s="544"/>
      <c r="F57" s="542"/>
      <c r="G57" s="153" t="s">
        <v>96</v>
      </c>
      <c r="H57" s="154" t="s">
        <v>65</v>
      </c>
      <c r="I57" s="154" t="s">
        <v>802</v>
      </c>
      <c r="J57" s="149" t="s">
        <v>270</v>
      </c>
      <c r="K57" s="159" t="s">
        <v>320</v>
      </c>
      <c r="L57" s="154" t="str">
        <f>VLOOKUP(K57,'Errores Cod-Descripcion'!$A$2:$B$1671,2,)</f>
        <v>El dato ingresado como atributo @listName es incorrecto.</v>
      </c>
      <c r="M57" s="416" t="s">
        <v>159</v>
      </c>
      <c r="N57" s="442"/>
    </row>
    <row r="58" spans="1:14" x14ac:dyDescent="0.25">
      <c r="A58" s="452"/>
      <c r="B58" s="565" t="s">
        <v>4692</v>
      </c>
      <c r="C58" s="565"/>
      <c r="D58" s="29"/>
      <c r="E58" s="23"/>
      <c r="F58" s="23"/>
      <c r="G58" s="23"/>
      <c r="H58" s="23"/>
      <c r="I58" s="23"/>
      <c r="J58" s="23"/>
      <c r="K58" s="23" t="s">
        <v>159</v>
      </c>
      <c r="L58" s="48" t="str">
        <f>VLOOKUP(K58,'Errores Cod-Descripcion'!$A$2:$B$1671,2,)</f>
        <v>-</v>
      </c>
      <c r="M58" s="23"/>
      <c r="N58" s="442"/>
    </row>
    <row r="59" spans="1:14" ht="48" x14ac:dyDescent="0.25">
      <c r="A59" s="452"/>
      <c r="B59" s="542">
        <f>B46+1</f>
        <v>15</v>
      </c>
      <c r="C59" s="543" t="s">
        <v>245</v>
      </c>
      <c r="D59" s="544" t="s">
        <v>5</v>
      </c>
      <c r="E59" s="544" t="s">
        <v>6</v>
      </c>
      <c r="F59" s="548" t="s">
        <v>16</v>
      </c>
      <c r="G59" s="527"/>
      <c r="H59" s="524" t="s">
        <v>30</v>
      </c>
      <c r="I59" s="84" t="s">
        <v>342</v>
      </c>
      <c r="J59" s="335" t="s">
        <v>276</v>
      </c>
      <c r="K59" s="336" t="s">
        <v>554</v>
      </c>
      <c r="L59" s="154" t="str">
        <f>VLOOKUP(K59,'Errores Cod-Descripcion'!$A$2:$B$1671,2,)</f>
        <v>El XML no contiene el tag o no existe informacion del número de documento de identidad del receptor del documento</v>
      </c>
      <c r="M59" s="412" t="s">
        <v>159</v>
      </c>
      <c r="N59" s="442"/>
    </row>
    <row r="60" spans="1:14" ht="36" x14ac:dyDescent="0.25">
      <c r="A60" s="452"/>
      <c r="B60" s="542"/>
      <c r="C60" s="543"/>
      <c r="D60" s="544"/>
      <c r="E60" s="544"/>
      <c r="F60" s="549"/>
      <c r="G60" s="528"/>
      <c r="H60" s="525"/>
      <c r="I60" s="84" t="s">
        <v>723</v>
      </c>
      <c r="J60" s="335" t="s">
        <v>276</v>
      </c>
      <c r="K60" s="336" t="s">
        <v>552</v>
      </c>
      <c r="L60" s="154" t="str">
        <f>VLOOKUP(K60,'Errores Cod-Descripcion'!$A$2:$B$1671,2,)</f>
        <v>El numero de documento de identidad del receptor debe ser  RUC</v>
      </c>
      <c r="M60" s="412" t="s">
        <v>159</v>
      </c>
      <c r="N60" s="442"/>
    </row>
    <row r="61" spans="1:14" ht="36" x14ac:dyDescent="0.25">
      <c r="A61" s="452"/>
      <c r="B61" s="542"/>
      <c r="C61" s="543"/>
      <c r="D61" s="544"/>
      <c r="E61" s="544"/>
      <c r="F61" s="549"/>
      <c r="G61" s="528"/>
      <c r="H61" s="525"/>
      <c r="I61" s="73" t="s">
        <v>724</v>
      </c>
      <c r="J61" s="415" t="s">
        <v>270</v>
      </c>
      <c r="K61" s="75" t="s">
        <v>550</v>
      </c>
      <c r="L61" s="73" t="str">
        <f>VLOOKUP(K61,'Errores Cod-Descripcion'!$A$2:$B$1671,2,)</f>
        <v>El numero de RUC del receptor no existe.</v>
      </c>
      <c r="M61" s="411" t="s">
        <v>544</v>
      </c>
      <c r="N61" s="442"/>
    </row>
    <row r="62" spans="1:14" ht="60" x14ac:dyDescent="0.25">
      <c r="A62" s="452"/>
      <c r="B62" s="542"/>
      <c r="C62" s="543"/>
      <c r="D62" s="544"/>
      <c r="E62" s="544"/>
      <c r="F62" s="549"/>
      <c r="G62" s="528"/>
      <c r="H62" s="525"/>
      <c r="I62" s="73" t="s">
        <v>725</v>
      </c>
      <c r="J62" s="415" t="s">
        <v>270</v>
      </c>
      <c r="K62" s="75" t="s">
        <v>548</v>
      </c>
      <c r="L62" s="73" t="str">
        <f>VLOOKUP(K62,'Errores Cod-Descripcion'!$A$2:$B$1671,2,)</f>
        <v>El RUC  del receptor no esta activo</v>
      </c>
      <c r="M62" s="411" t="s">
        <v>544</v>
      </c>
      <c r="N62" s="442"/>
    </row>
    <row r="63" spans="1:14" ht="48" x14ac:dyDescent="0.25">
      <c r="A63" s="452"/>
      <c r="B63" s="542"/>
      <c r="C63" s="543"/>
      <c r="D63" s="544"/>
      <c r="E63" s="544"/>
      <c r="F63" s="549"/>
      <c r="G63" s="528"/>
      <c r="H63" s="525"/>
      <c r="I63" s="73" t="s">
        <v>698</v>
      </c>
      <c r="J63" s="415" t="s">
        <v>270</v>
      </c>
      <c r="K63" s="75" t="s">
        <v>546</v>
      </c>
      <c r="L63" s="73" t="str">
        <f>VLOOKUP(K63,'Errores Cod-Descripcion'!$A$2:$B$1671,2,)</f>
        <v>El RUC del receptor no esta habido</v>
      </c>
      <c r="M63" s="411" t="s">
        <v>544</v>
      </c>
      <c r="N63" s="442"/>
    </row>
    <row r="64" spans="1:14" ht="36" x14ac:dyDescent="0.25">
      <c r="A64" s="452"/>
      <c r="B64" s="542"/>
      <c r="C64" s="543"/>
      <c r="D64" s="544"/>
      <c r="E64" s="544"/>
      <c r="F64" s="549"/>
      <c r="G64" s="528"/>
      <c r="H64" s="525"/>
      <c r="I64" s="84" t="s">
        <v>726</v>
      </c>
      <c r="J64" s="337" t="s">
        <v>270</v>
      </c>
      <c r="K64" s="335" t="s">
        <v>543</v>
      </c>
      <c r="L64" s="154" t="str">
        <f>VLOOKUP(K64,'Errores Cod-Descripcion'!$A$2:$B$1671,2,)</f>
        <v>El DNI debe tener 8 caracteres numéricos</v>
      </c>
      <c r="M64" s="412" t="s">
        <v>159</v>
      </c>
      <c r="N64" s="442"/>
    </row>
    <row r="65" spans="1:14" ht="84" x14ac:dyDescent="0.25">
      <c r="A65" s="452"/>
      <c r="B65" s="542"/>
      <c r="C65" s="543"/>
      <c r="D65" s="544"/>
      <c r="E65" s="544"/>
      <c r="F65" s="549"/>
      <c r="G65" s="528"/>
      <c r="H65" s="525"/>
      <c r="I65" s="84" t="s">
        <v>770</v>
      </c>
      <c r="J65" s="337" t="s">
        <v>270</v>
      </c>
      <c r="K65" s="335" t="s">
        <v>541</v>
      </c>
      <c r="L65" s="154" t="str">
        <f>VLOOKUP(K65,'Errores Cod-Descripcion'!$A$2:$B$1671,2,)</f>
        <v>El dato ingresado como numero de documento de identidad del receptor no cumple con el formato establecido</v>
      </c>
      <c r="M65" s="412" t="s">
        <v>159</v>
      </c>
      <c r="N65" s="442"/>
    </row>
    <row r="66" spans="1:14" ht="36" x14ac:dyDescent="0.25">
      <c r="A66" s="452"/>
      <c r="B66" s="542"/>
      <c r="C66" s="543"/>
      <c r="D66" s="544"/>
      <c r="E66" s="544"/>
      <c r="F66" s="550"/>
      <c r="G66" s="529"/>
      <c r="H66" s="526"/>
      <c r="I66" s="84" t="s">
        <v>648</v>
      </c>
      <c r="J66" s="335" t="s">
        <v>276</v>
      </c>
      <c r="K66" s="336" t="s">
        <v>649</v>
      </c>
      <c r="L66" s="154" t="str">
        <f>VLOOKUP(K66,'Errores Cod-Descripcion'!$A$2:$B$1671,2,)</f>
        <v>El XML contiene mas de un tag como elemento de numero de documento del receptor.</v>
      </c>
      <c r="M66" s="412" t="s">
        <v>159</v>
      </c>
      <c r="N66" s="442"/>
    </row>
    <row r="67" spans="1:14" ht="48" x14ac:dyDescent="0.25">
      <c r="A67" s="452"/>
      <c r="B67" s="542"/>
      <c r="C67" s="543"/>
      <c r="D67" s="544"/>
      <c r="E67" s="544"/>
      <c r="F67" s="542" t="s">
        <v>61</v>
      </c>
      <c r="G67" s="544" t="s">
        <v>3348</v>
      </c>
      <c r="H67" s="573" t="s">
        <v>31</v>
      </c>
      <c r="I67" s="84" t="s">
        <v>3349</v>
      </c>
      <c r="J67" s="335" t="s">
        <v>276</v>
      </c>
      <c r="K67" s="336" t="s">
        <v>539</v>
      </c>
      <c r="L67" s="154" t="str">
        <f>VLOOKUP(K67,'Errores Cod-Descripcion'!$A$2:$B$1671,2,)</f>
        <v>El XML no contiene el tag o no existe informacion del tipo de documento de identidad del receptor del documento</v>
      </c>
      <c r="M67" s="412" t="s">
        <v>159</v>
      </c>
      <c r="N67" s="442"/>
    </row>
    <row r="68" spans="1:14" ht="48" x14ac:dyDescent="0.25">
      <c r="A68" s="452"/>
      <c r="B68" s="542"/>
      <c r="C68" s="543"/>
      <c r="D68" s="544"/>
      <c r="E68" s="544"/>
      <c r="F68" s="542"/>
      <c r="G68" s="544"/>
      <c r="H68" s="587"/>
      <c r="I68" s="154" t="s">
        <v>428</v>
      </c>
      <c r="J68" s="149" t="s">
        <v>276</v>
      </c>
      <c r="K68" s="159" t="s">
        <v>537</v>
      </c>
      <c r="L68" s="154" t="str">
        <f>VLOOKUP(K68,'Errores Cod-Descripcion'!$A$2:$B$1671,2,)</f>
        <v>El dato ingresado  en el tipo de documento de identidad del receptor no cumple con el estandar o no esta permitido.</v>
      </c>
      <c r="M68" s="412" t="s">
        <v>535</v>
      </c>
      <c r="N68" s="442"/>
    </row>
    <row r="69" spans="1:14" ht="24" x14ac:dyDescent="0.25">
      <c r="A69" s="452"/>
      <c r="B69" s="542"/>
      <c r="C69" s="543"/>
      <c r="D69" s="544"/>
      <c r="E69" s="544" t="s">
        <v>63</v>
      </c>
      <c r="F69" s="542"/>
      <c r="G69" s="158" t="s">
        <v>243</v>
      </c>
      <c r="H69" s="28" t="s">
        <v>52</v>
      </c>
      <c r="I69" s="154" t="s">
        <v>789</v>
      </c>
      <c r="J69" s="155" t="s">
        <v>270</v>
      </c>
      <c r="K69" s="149" t="s">
        <v>353</v>
      </c>
      <c r="L69" s="154" t="str">
        <f>VLOOKUP(K69,'Errores Cod-Descripcion'!$A$2:$B$1671,2,)</f>
        <v>El dato ingresado como atributo @schemeName es incorrecto.</v>
      </c>
      <c r="M69" s="416" t="s">
        <v>159</v>
      </c>
      <c r="N69" s="442"/>
    </row>
    <row r="70" spans="1:14" ht="36" x14ac:dyDescent="0.25">
      <c r="A70" s="452"/>
      <c r="B70" s="542"/>
      <c r="C70" s="543"/>
      <c r="D70" s="544"/>
      <c r="E70" s="544"/>
      <c r="F70" s="542"/>
      <c r="G70" s="158" t="s">
        <v>53</v>
      </c>
      <c r="H70" s="28" t="s">
        <v>54</v>
      </c>
      <c r="I70" s="154" t="s">
        <v>602</v>
      </c>
      <c r="J70" s="155" t="s">
        <v>270</v>
      </c>
      <c r="K70" s="149" t="s">
        <v>351</v>
      </c>
      <c r="L70" s="154" t="str">
        <f>VLOOKUP(K70,'Errores Cod-Descripcion'!$A$2:$B$1671,2,)</f>
        <v>El dato ingresado como atributo @schemeAgencyName es incorrecto.</v>
      </c>
      <c r="M70" s="416" t="s">
        <v>159</v>
      </c>
      <c r="N70" s="442"/>
    </row>
    <row r="71" spans="1:14" ht="48" x14ac:dyDescent="0.25">
      <c r="A71" s="452"/>
      <c r="B71" s="542"/>
      <c r="C71" s="543"/>
      <c r="D71" s="544"/>
      <c r="E71" s="544"/>
      <c r="F71" s="542"/>
      <c r="G71" s="158" t="s">
        <v>242</v>
      </c>
      <c r="H71" s="28" t="s">
        <v>56</v>
      </c>
      <c r="I71" s="84" t="s">
        <v>790</v>
      </c>
      <c r="J71" s="335" t="s">
        <v>270</v>
      </c>
      <c r="K71" s="336" t="s">
        <v>349</v>
      </c>
      <c r="L71" s="154" t="str">
        <f>VLOOKUP(K71,'Errores Cod-Descripcion'!$A$2:$B$1671,2,)</f>
        <v>El dato ingresado como atributo @schemeURI es incorrecto.</v>
      </c>
      <c r="M71" s="416" t="s">
        <v>159</v>
      </c>
      <c r="N71" s="442"/>
    </row>
    <row r="72" spans="1:14" ht="48" x14ac:dyDescent="0.25">
      <c r="A72" s="452"/>
      <c r="B72" s="542">
        <f>B59+1</f>
        <v>16</v>
      </c>
      <c r="C72" s="543" t="s">
        <v>17</v>
      </c>
      <c r="D72" s="544" t="s">
        <v>5</v>
      </c>
      <c r="E72" s="544" t="s">
        <v>6</v>
      </c>
      <c r="F72" s="542" t="s">
        <v>85</v>
      </c>
      <c r="G72" s="544"/>
      <c r="H72" s="543" t="s">
        <v>241</v>
      </c>
      <c r="I72" s="84" t="s">
        <v>342</v>
      </c>
      <c r="J72" s="335" t="s">
        <v>276</v>
      </c>
      <c r="K72" s="336" t="s">
        <v>531</v>
      </c>
      <c r="L72" s="154" t="str">
        <f>VLOOKUP(K72,'Errores Cod-Descripcion'!$A$2:$B$1671,2,)</f>
        <v>El XML no contiene el tag o no existe informacion de RegistrationName del receptor del documento</v>
      </c>
      <c r="M72" s="412" t="s">
        <v>159</v>
      </c>
      <c r="N72" s="442"/>
    </row>
    <row r="73" spans="1:14" ht="72" x14ac:dyDescent="0.25">
      <c r="A73" s="452"/>
      <c r="B73" s="542"/>
      <c r="C73" s="543"/>
      <c r="D73" s="544"/>
      <c r="E73" s="544"/>
      <c r="F73" s="542"/>
      <c r="G73" s="544"/>
      <c r="H73" s="543"/>
      <c r="I73" s="84" t="s">
        <v>3328</v>
      </c>
      <c r="J73" s="335" t="s">
        <v>276</v>
      </c>
      <c r="K73" s="336" t="s">
        <v>529</v>
      </c>
      <c r="L73" s="154" t="str">
        <f>VLOOKUP(K73,'Errores Cod-Descripcion'!$A$2:$B$1671,2,)</f>
        <v>RegistrationName -  El dato ingresado no cumple con el estandar</v>
      </c>
      <c r="M73" s="412" t="s">
        <v>159</v>
      </c>
      <c r="N73" s="442"/>
    </row>
    <row r="74" spans="1:14" ht="36" x14ac:dyDescent="0.25">
      <c r="A74" s="452"/>
      <c r="B74" s="153">
        <f>+B72+1</f>
        <v>17</v>
      </c>
      <c r="C74" s="152" t="s">
        <v>3350</v>
      </c>
      <c r="D74" s="151" t="s">
        <v>5</v>
      </c>
      <c r="E74" s="151" t="s">
        <v>63</v>
      </c>
      <c r="F74" s="151" t="s">
        <v>225</v>
      </c>
      <c r="G74" s="151" t="s">
        <v>3341</v>
      </c>
      <c r="H74" s="342" t="s">
        <v>3351</v>
      </c>
      <c r="I74" s="84" t="s">
        <v>4058</v>
      </c>
      <c r="J74" s="338" t="s">
        <v>270</v>
      </c>
      <c r="K74" s="335" t="s">
        <v>527</v>
      </c>
      <c r="L74" s="84" t="str">
        <f>VLOOKUP(K74,'Errores Cod-Descripcion'!$A$2:$B$1671,2,)</f>
        <v>El código de Ubigeo no existe en el listado.</v>
      </c>
      <c r="M74" s="412" t="s">
        <v>3343</v>
      </c>
      <c r="N74" s="442"/>
    </row>
    <row r="75" spans="1:14" x14ac:dyDescent="0.25">
      <c r="A75" s="452"/>
      <c r="B75" s="565" t="s">
        <v>3352</v>
      </c>
      <c r="C75" s="565"/>
      <c r="D75" s="29"/>
      <c r="E75" s="23"/>
      <c r="F75" s="23"/>
      <c r="G75" s="23"/>
      <c r="H75" s="23"/>
      <c r="I75" s="23"/>
      <c r="J75" s="23"/>
      <c r="K75" s="23" t="s">
        <v>159</v>
      </c>
      <c r="L75" s="48" t="str">
        <f>VLOOKUP(K75,'Errores Cod-Descripcion'!$A$2:$B$1671,2,)</f>
        <v>-</v>
      </c>
      <c r="M75" s="46" t="s">
        <v>159</v>
      </c>
      <c r="N75" s="442"/>
    </row>
    <row r="76" spans="1:14" ht="24" x14ac:dyDescent="0.25">
      <c r="A76" s="452"/>
      <c r="B76" s="536">
        <f>B74+1</f>
        <v>18</v>
      </c>
      <c r="C76" s="537" t="s">
        <v>3353</v>
      </c>
      <c r="D76" s="536" t="s">
        <v>5</v>
      </c>
      <c r="E76" s="536" t="s">
        <v>6</v>
      </c>
      <c r="F76" s="536" t="s">
        <v>14</v>
      </c>
      <c r="G76" s="536" t="s">
        <v>3354</v>
      </c>
      <c r="H76" s="537" t="s">
        <v>3355</v>
      </c>
      <c r="I76" s="154" t="s">
        <v>299</v>
      </c>
      <c r="J76" s="155" t="s">
        <v>276</v>
      </c>
      <c r="K76" s="149" t="s">
        <v>727</v>
      </c>
      <c r="L76" s="154" t="str">
        <f>VLOOKUP(K76,'Errores Cod-Descripcion'!$A$2:$B$1671,2,)</f>
        <v>Es obligatorio informar el detalle el tipo de servicio público</v>
      </c>
      <c r="M76" s="412" t="s">
        <v>159</v>
      </c>
      <c r="N76" s="442"/>
    </row>
    <row r="77" spans="1:14" ht="24" x14ac:dyDescent="0.25">
      <c r="A77" s="452"/>
      <c r="B77" s="536"/>
      <c r="C77" s="537"/>
      <c r="D77" s="536"/>
      <c r="E77" s="536"/>
      <c r="F77" s="536"/>
      <c r="G77" s="536"/>
      <c r="H77" s="537"/>
      <c r="I77" s="154" t="s">
        <v>3356</v>
      </c>
      <c r="J77" s="155" t="s">
        <v>276</v>
      </c>
      <c r="K77" s="149" t="s">
        <v>728</v>
      </c>
      <c r="L77" s="154" t="str">
        <f>VLOOKUP(K77,'Errores Cod-Descripcion'!$A$2:$B$1671,2,)</f>
        <v>El valor del Tag no se encuentra en el catálogo</v>
      </c>
      <c r="M77" s="412" t="s">
        <v>3357</v>
      </c>
      <c r="N77" s="442"/>
    </row>
    <row r="78" spans="1:14" ht="36" x14ac:dyDescent="0.25">
      <c r="A78" s="452"/>
      <c r="B78" s="536"/>
      <c r="C78" s="537"/>
      <c r="D78" s="536"/>
      <c r="E78" s="536" t="s">
        <v>63</v>
      </c>
      <c r="F78" s="536"/>
      <c r="G78" s="153" t="s">
        <v>3358</v>
      </c>
      <c r="H78" s="154" t="s">
        <v>65</v>
      </c>
      <c r="I78" s="154" t="s">
        <v>3359</v>
      </c>
      <c r="J78" s="155" t="s">
        <v>270</v>
      </c>
      <c r="K78" s="149" t="s">
        <v>320</v>
      </c>
      <c r="L78" s="154" t="str">
        <f>VLOOKUP(K78,'Errores Cod-Descripcion'!$A$2:$B$1671,2,)</f>
        <v>El dato ingresado como atributo @listName es incorrecto.</v>
      </c>
      <c r="M78" s="416" t="s">
        <v>159</v>
      </c>
      <c r="N78" s="442"/>
    </row>
    <row r="79" spans="1:14" ht="24" x14ac:dyDescent="0.25">
      <c r="A79" s="452"/>
      <c r="B79" s="536"/>
      <c r="C79" s="537"/>
      <c r="D79" s="536"/>
      <c r="E79" s="536"/>
      <c r="F79" s="536"/>
      <c r="G79" s="153" t="s">
        <v>53</v>
      </c>
      <c r="H79" s="154" t="s">
        <v>64</v>
      </c>
      <c r="I79" s="154" t="s">
        <v>602</v>
      </c>
      <c r="J79" s="155" t="s">
        <v>270</v>
      </c>
      <c r="K79" s="149" t="s">
        <v>322</v>
      </c>
      <c r="L79" s="154" t="str">
        <f>VLOOKUP(K79,'Errores Cod-Descripcion'!$A$2:$B$1671,2,)</f>
        <v>El dato ingresado como atributo @listAgencyName es incorrecto.</v>
      </c>
      <c r="M79" s="416" t="s">
        <v>159</v>
      </c>
      <c r="N79" s="442"/>
    </row>
    <row r="80" spans="1:14" ht="48" x14ac:dyDescent="0.25">
      <c r="A80" s="452"/>
      <c r="B80" s="536"/>
      <c r="C80" s="537"/>
      <c r="D80" s="536"/>
      <c r="E80" s="536"/>
      <c r="F80" s="536"/>
      <c r="G80" s="158" t="s">
        <v>3360</v>
      </c>
      <c r="H80" s="1" t="s">
        <v>67</v>
      </c>
      <c r="I80" s="154" t="s">
        <v>3361</v>
      </c>
      <c r="J80" s="149" t="s">
        <v>270</v>
      </c>
      <c r="K80" s="159" t="s">
        <v>318</v>
      </c>
      <c r="L80" s="154" t="str">
        <f>VLOOKUP(K80,'Errores Cod-Descripcion'!$A$2:$B$1671,2,)</f>
        <v>El dato ingresado como atributo @listURI es incorrecto.</v>
      </c>
      <c r="M80" s="416" t="s">
        <v>159</v>
      </c>
      <c r="N80" s="442"/>
    </row>
    <row r="81" spans="1:14" ht="48" x14ac:dyDescent="0.25">
      <c r="A81" s="452"/>
      <c r="B81" s="536">
        <f>B76+1</f>
        <v>19</v>
      </c>
      <c r="C81" s="537" t="s">
        <v>3362</v>
      </c>
      <c r="D81" s="536" t="s">
        <v>5</v>
      </c>
      <c r="E81" s="536" t="s">
        <v>6</v>
      </c>
      <c r="F81" s="536" t="s">
        <v>61</v>
      </c>
      <c r="G81" s="536" t="s">
        <v>3363</v>
      </c>
      <c r="H81" s="572" t="s">
        <v>3364</v>
      </c>
      <c r="I81" s="154" t="s">
        <v>3365</v>
      </c>
      <c r="J81" s="155" t="s">
        <v>276</v>
      </c>
      <c r="K81" s="149" t="s">
        <v>729</v>
      </c>
      <c r="L81" s="154" t="str">
        <f>VLOOKUP(K81,'Errores Cod-Descripcion'!$A$2:$B$1671,2,)</f>
        <v>Es obligatorio informar el código de servicios de telecomunicaciones para el tipo servicio público informado</v>
      </c>
      <c r="M81" s="412" t="s">
        <v>159</v>
      </c>
      <c r="N81" s="442"/>
    </row>
    <row r="82" spans="1:14" ht="24" x14ac:dyDescent="0.25">
      <c r="A82" s="452"/>
      <c r="B82" s="536"/>
      <c r="C82" s="537"/>
      <c r="D82" s="536"/>
      <c r="E82" s="536"/>
      <c r="F82" s="536"/>
      <c r="G82" s="536"/>
      <c r="H82" s="572"/>
      <c r="I82" s="154" t="s">
        <v>3366</v>
      </c>
      <c r="J82" s="155" t="s">
        <v>276</v>
      </c>
      <c r="K82" s="149" t="s">
        <v>730</v>
      </c>
      <c r="L82" s="154" t="str">
        <f>VLOOKUP(K82,'Errores Cod-Descripcion'!$A$2:$B$1671,2,)</f>
        <v>Sólo enviar información para el tipos de servicios públicos 5</v>
      </c>
      <c r="M82" s="412" t="s">
        <v>159</v>
      </c>
      <c r="N82" s="442"/>
    </row>
    <row r="83" spans="1:14" ht="24" x14ac:dyDescent="0.25">
      <c r="A83" s="452"/>
      <c r="B83" s="536"/>
      <c r="C83" s="537"/>
      <c r="D83" s="536"/>
      <c r="E83" s="536"/>
      <c r="F83" s="536"/>
      <c r="G83" s="536"/>
      <c r="H83" s="572"/>
      <c r="I83" s="154" t="s">
        <v>3367</v>
      </c>
      <c r="J83" s="155" t="s">
        <v>276</v>
      </c>
      <c r="K83" s="149" t="s">
        <v>731</v>
      </c>
      <c r="L83" s="154" t="str">
        <f>VLOOKUP(K83,'Errores Cod-Descripcion'!$A$2:$B$1671,2,)</f>
        <v>El valor del Tag no se encuentra en el catálogo</v>
      </c>
      <c r="M83" s="412" t="s">
        <v>3368</v>
      </c>
      <c r="N83" s="442"/>
    </row>
    <row r="84" spans="1:14" ht="60" x14ac:dyDescent="0.25">
      <c r="A84" s="452"/>
      <c r="B84" s="536"/>
      <c r="C84" s="537"/>
      <c r="D84" s="536"/>
      <c r="E84" s="536" t="s">
        <v>63</v>
      </c>
      <c r="F84" s="536"/>
      <c r="G84" s="153" t="s">
        <v>3369</v>
      </c>
      <c r="H84" s="154" t="s">
        <v>65</v>
      </c>
      <c r="I84" s="154" t="s">
        <v>3370</v>
      </c>
      <c r="J84" s="155" t="s">
        <v>270</v>
      </c>
      <c r="K84" s="149" t="s">
        <v>320</v>
      </c>
      <c r="L84" s="154" t="str">
        <f>VLOOKUP(K84,'Errores Cod-Descripcion'!$A$2:$B$1671,2,)</f>
        <v>El dato ingresado como atributo @listName es incorrecto.</v>
      </c>
      <c r="M84" s="416" t="s">
        <v>159</v>
      </c>
      <c r="N84" s="442"/>
    </row>
    <row r="85" spans="1:14" ht="24" x14ac:dyDescent="0.25">
      <c r="A85" s="452"/>
      <c r="B85" s="536"/>
      <c r="C85" s="537"/>
      <c r="D85" s="536"/>
      <c r="E85" s="536"/>
      <c r="F85" s="536"/>
      <c r="G85" s="153" t="s">
        <v>53</v>
      </c>
      <c r="H85" s="154" t="s">
        <v>64</v>
      </c>
      <c r="I85" s="154" t="s">
        <v>602</v>
      </c>
      <c r="J85" s="155" t="s">
        <v>270</v>
      </c>
      <c r="K85" s="149" t="s">
        <v>322</v>
      </c>
      <c r="L85" s="154" t="str">
        <f>VLOOKUP(K85,'Errores Cod-Descripcion'!$A$2:$B$1671,2,)</f>
        <v>El dato ingresado como atributo @listAgencyName es incorrecto.</v>
      </c>
      <c r="M85" s="416" t="s">
        <v>159</v>
      </c>
      <c r="N85" s="442"/>
    </row>
    <row r="86" spans="1:14" ht="48" x14ac:dyDescent="0.25">
      <c r="A86" s="452"/>
      <c r="B86" s="536"/>
      <c r="C86" s="537"/>
      <c r="D86" s="536"/>
      <c r="E86" s="536"/>
      <c r="F86" s="536"/>
      <c r="G86" s="158" t="s">
        <v>3371</v>
      </c>
      <c r="H86" s="1" t="s">
        <v>67</v>
      </c>
      <c r="I86" s="154" t="s">
        <v>3372</v>
      </c>
      <c r="J86" s="149" t="s">
        <v>270</v>
      </c>
      <c r="K86" s="159" t="s">
        <v>318</v>
      </c>
      <c r="L86" s="154" t="str">
        <f>VLOOKUP(K86,'Errores Cod-Descripcion'!$A$2:$B$1671,2,)</f>
        <v>El dato ingresado como atributo @listURI es incorrecto.</v>
      </c>
      <c r="M86" s="416" t="s">
        <v>159</v>
      </c>
      <c r="N86" s="442"/>
    </row>
    <row r="87" spans="1:14" ht="36" x14ac:dyDescent="0.25">
      <c r="A87" s="452"/>
      <c r="B87" s="536">
        <f>B81+1</f>
        <v>20</v>
      </c>
      <c r="C87" s="537" t="s">
        <v>3373</v>
      </c>
      <c r="D87" s="536" t="s">
        <v>5</v>
      </c>
      <c r="E87" s="536" t="s">
        <v>6</v>
      </c>
      <c r="F87" s="536" t="s">
        <v>3374</v>
      </c>
      <c r="G87" s="536"/>
      <c r="H87" s="572" t="s">
        <v>232</v>
      </c>
      <c r="I87" s="154" t="s">
        <v>3375</v>
      </c>
      <c r="J87" s="155" t="s">
        <v>276</v>
      </c>
      <c r="K87" s="149" t="s">
        <v>525</v>
      </c>
      <c r="L87" s="154" t="str">
        <f>VLOOKUP(K87,'Errores Cod-Descripcion'!$A$2:$B$1671,2,)</f>
        <v>Es obligatorio informar el número del suministro para el tipo servicio público informado</v>
      </c>
      <c r="M87" s="412" t="s">
        <v>159</v>
      </c>
      <c r="N87" s="442"/>
    </row>
    <row r="88" spans="1:14" ht="36" x14ac:dyDescent="0.25">
      <c r="A88" s="452"/>
      <c r="B88" s="536"/>
      <c r="C88" s="537"/>
      <c r="D88" s="536"/>
      <c r="E88" s="536"/>
      <c r="F88" s="536"/>
      <c r="G88" s="536"/>
      <c r="H88" s="572"/>
      <c r="I88" s="154" t="s">
        <v>3376</v>
      </c>
      <c r="J88" s="155" t="s">
        <v>276</v>
      </c>
      <c r="K88" s="149" t="s">
        <v>524</v>
      </c>
      <c r="L88" s="154" t="str">
        <f>VLOOKUP(K88,'Errores Cod-Descripcion'!$A$2:$B$1671,2,)</f>
        <v>El valor del Tag no cumple con el tipo y longitud esperada</v>
      </c>
      <c r="M88" s="412" t="s">
        <v>159</v>
      </c>
      <c r="N88" s="442"/>
    </row>
    <row r="89" spans="1:14" ht="48" x14ac:dyDescent="0.25">
      <c r="A89" s="452"/>
      <c r="B89" s="536">
        <f>B87+1</f>
        <v>21</v>
      </c>
      <c r="C89" s="537" t="s">
        <v>3377</v>
      </c>
      <c r="D89" s="536" t="s">
        <v>5</v>
      </c>
      <c r="E89" s="536" t="s">
        <v>6</v>
      </c>
      <c r="F89" s="536" t="s">
        <v>3378</v>
      </c>
      <c r="G89" s="536"/>
      <c r="H89" s="572" t="s">
        <v>232</v>
      </c>
      <c r="I89" s="154" t="s">
        <v>3379</v>
      </c>
      <c r="J89" s="155" t="s">
        <v>276</v>
      </c>
      <c r="K89" s="149" t="s">
        <v>732</v>
      </c>
      <c r="L89" s="154" t="str">
        <f>VLOOKUP(K89,'Errores Cod-Descripcion'!$A$2:$B$1671,2,)</f>
        <v>Debe remitir información del número de teléfono para el código de servicios de telecomunicaciones informado</v>
      </c>
      <c r="M89" s="412" t="s">
        <v>159</v>
      </c>
      <c r="N89" s="442"/>
    </row>
    <row r="90" spans="1:14" ht="48" x14ac:dyDescent="0.25">
      <c r="A90" s="452"/>
      <c r="B90" s="536"/>
      <c r="C90" s="537"/>
      <c r="D90" s="536"/>
      <c r="E90" s="536"/>
      <c r="F90" s="536"/>
      <c r="G90" s="536"/>
      <c r="H90" s="572"/>
      <c r="I90" s="154" t="s">
        <v>3380</v>
      </c>
      <c r="J90" s="155" t="s">
        <v>276</v>
      </c>
      <c r="K90" s="149" t="s">
        <v>733</v>
      </c>
      <c r="L90" s="154" t="str">
        <f>VLOOKUP(K90,'Errores Cod-Descripcion'!$A$2:$B$1671,2,)</f>
        <v>El valor del Tag no cumple con el tipo y longitud esperada</v>
      </c>
      <c r="M90" s="412" t="s">
        <v>159</v>
      </c>
      <c r="N90" s="442"/>
    </row>
    <row r="91" spans="1:14" ht="36" x14ac:dyDescent="0.25">
      <c r="A91" s="452"/>
      <c r="B91" s="536">
        <f>B89+1</f>
        <v>22</v>
      </c>
      <c r="C91" s="537" t="s">
        <v>3381</v>
      </c>
      <c r="D91" s="536" t="s">
        <v>5</v>
      </c>
      <c r="E91" s="536" t="s">
        <v>6</v>
      </c>
      <c r="F91" s="536" t="s">
        <v>231</v>
      </c>
      <c r="G91" s="586" t="s">
        <v>3382</v>
      </c>
      <c r="H91" s="579" t="s">
        <v>229</v>
      </c>
      <c r="I91" s="84" t="s">
        <v>3383</v>
      </c>
      <c r="J91" s="338" t="s">
        <v>276</v>
      </c>
      <c r="K91" s="335" t="s">
        <v>523</v>
      </c>
      <c r="L91" s="154" t="str">
        <f>VLOOKUP(K91,'Errores Cod-Descripcion'!$A$2:$B$1671,2,)</f>
        <v>Es obligatorio informar el código de tarifa contratada para el tipo servicio público informado</v>
      </c>
      <c r="M91" s="412" t="s">
        <v>159</v>
      </c>
      <c r="N91" s="442"/>
    </row>
    <row r="92" spans="1:14" ht="36" x14ac:dyDescent="0.25">
      <c r="A92" s="452"/>
      <c r="B92" s="536"/>
      <c r="C92" s="537"/>
      <c r="D92" s="536"/>
      <c r="E92" s="536"/>
      <c r="F92" s="536"/>
      <c r="G92" s="586"/>
      <c r="H92" s="579"/>
      <c r="I92" s="84" t="s">
        <v>3384</v>
      </c>
      <c r="J92" s="338" t="s">
        <v>276</v>
      </c>
      <c r="K92" s="335" t="s">
        <v>734</v>
      </c>
      <c r="L92" s="154" t="str">
        <f>VLOOKUP(K92,'Errores Cod-Descripcion'!$A$2:$B$1671,2,)</f>
        <v>Sólo enviar información para el tipos de servicios públicos 1 o 2</v>
      </c>
      <c r="M92" s="412" t="s">
        <v>159</v>
      </c>
      <c r="N92" s="442"/>
    </row>
    <row r="93" spans="1:14" ht="24" x14ac:dyDescent="0.25">
      <c r="A93" s="452"/>
      <c r="B93" s="536"/>
      <c r="C93" s="537"/>
      <c r="D93" s="536"/>
      <c r="E93" s="536"/>
      <c r="F93" s="536"/>
      <c r="G93" s="586"/>
      <c r="H93" s="579"/>
      <c r="I93" s="84" t="s">
        <v>3385</v>
      </c>
      <c r="J93" s="338" t="s">
        <v>276</v>
      </c>
      <c r="K93" s="335" t="s">
        <v>521</v>
      </c>
      <c r="L93" s="154" t="str">
        <f>VLOOKUP(K93,'Errores Cod-Descripcion'!$A$2:$B$1671,2,)</f>
        <v>El valor del Tag no se encuentra en el catálogo</v>
      </c>
      <c r="M93" s="412" t="s">
        <v>520</v>
      </c>
      <c r="N93" s="442"/>
    </row>
    <row r="94" spans="1:14" ht="36" x14ac:dyDescent="0.25">
      <c r="A94" s="452"/>
      <c r="B94" s="536"/>
      <c r="C94" s="537"/>
      <c r="D94" s="536"/>
      <c r="E94" s="536" t="s">
        <v>63</v>
      </c>
      <c r="F94" s="536"/>
      <c r="G94" s="337" t="s">
        <v>228</v>
      </c>
      <c r="H94" s="84" t="s">
        <v>65</v>
      </c>
      <c r="I94" s="84" t="s">
        <v>791</v>
      </c>
      <c r="J94" s="338" t="s">
        <v>270</v>
      </c>
      <c r="K94" s="335" t="s">
        <v>320</v>
      </c>
      <c r="L94" s="154" t="str">
        <f>VLOOKUP(K94,'Errores Cod-Descripcion'!$A$2:$B$1671,2,)</f>
        <v>El dato ingresado como atributo @listName es incorrecto.</v>
      </c>
      <c r="M94" s="416" t="s">
        <v>159</v>
      </c>
      <c r="N94" s="442"/>
    </row>
    <row r="95" spans="1:14" ht="24" x14ac:dyDescent="0.25">
      <c r="A95" s="452"/>
      <c r="B95" s="536"/>
      <c r="C95" s="537"/>
      <c r="D95" s="536"/>
      <c r="E95" s="536"/>
      <c r="F95" s="536"/>
      <c r="G95" s="337" t="s">
        <v>53</v>
      </c>
      <c r="H95" s="84" t="s">
        <v>64</v>
      </c>
      <c r="I95" s="84" t="s">
        <v>602</v>
      </c>
      <c r="J95" s="338" t="s">
        <v>270</v>
      </c>
      <c r="K95" s="335" t="s">
        <v>322</v>
      </c>
      <c r="L95" s="154" t="str">
        <f>VLOOKUP(K95,'Errores Cod-Descripcion'!$A$2:$B$1671,2,)</f>
        <v>El dato ingresado como atributo @listAgencyName es incorrecto.</v>
      </c>
      <c r="M95" s="416" t="s">
        <v>159</v>
      </c>
      <c r="N95" s="442"/>
    </row>
    <row r="96" spans="1:14" ht="48" x14ac:dyDescent="0.25">
      <c r="A96" s="452"/>
      <c r="B96" s="560"/>
      <c r="C96" s="569"/>
      <c r="D96" s="536"/>
      <c r="E96" s="536"/>
      <c r="F96" s="536"/>
      <c r="G96" s="339" t="s">
        <v>227</v>
      </c>
      <c r="H96" s="340" t="s">
        <v>67</v>
      </c>
      <c r="I96" s="84" t="s">
        <v>792</v>
      </c>
      <c r="J96" s="335" t="s">
        <v>270</v>
      </c>
      <c r="K96" s="336" t="s">
        <v>318</v>
      </c>
      <c r="L96" s="154" t="str">
        <f>VLOOKUP(K96,'Errores Cod-Descripcion'!$A$2:$B$1671,2,)</f>
        <v>El dato ingresado como atributo @listURI es incorrecto.</v>
      </c>
      <c r="M96" s="416" t="s">
        <v>159</v>
      </c>
      <c r="N96" s="442"/>
    </row>
    <row r="97" spans="1:14" ht="24" x14ac:dyDescent="0.25">
      <c r="A97" s="452"/>
      <c r="B97" s="536">
        <f>B91+1</f>
        <v>23</v>
      </c>
      <c r="C97" s="537" t="s">
        <v>3386</v>
      </c>
      <c r="D97" s="536" t="s">
        <v>5</v>
      </c>
      <c r="E97" s="507" t="s">
        <v>6</v>
      </c>
      <c r="F97" s="536" t="s">
        <v>146</v>
      </c>
      <c r="G97" s="585" t="s">
        <v>3387</v>
      </c>
      <c r="H97" s="579" t="s">
        <v>3388</v>
      </c>
      <c r="I97" s="84" t="s">
        <v>3389</v>
      </c>
      <c r="J97" s="338" t="s">
        <v>276</v>
      </c>
      <c r="K97" s="335" t="s">
        <v>735</v>
      </c>
      <c r="L97" s="154" t="str">
        <f>VLOOKUP(K97,'Errores Cod-Descripcion'!$A$2:$B$1671,2,)</f>
        <v>Es obligatorio informar el detalle de la potencia contratada</v>
      </c>
      <c r="M97" s="412" t="s">
        <v>159</v>
      </c>
      <c r="N97" s="442"/>
    </row>
    <row r="98" spans="1:14" ht="24" x14ac:dyDescent="0.25">
      <c r="A98" s="452"/>
      <c r="B98" s="536"/>
      <c r="C98" s="537"/>
      <c r="D98" s="536"/>
      <c r="E98" s="564"/>
      <c r="F98" s="536"/>
      <c r="G98" s="585"/>
      <c r="H98" s="579"/>
      <c r="I98" s="84" t="s">
        <v>3390</v>
      </c>
      <c r="J98" s="338" t="s">
        <v>276</v>
      </c>
      <c r="K98" s="335" t="s">
        <v>736</v>
      </c>
      <c r="L98" s="154" t="str">
        <f>VLOOKUP(K98,'Errores Cod-Descripcion'!$A$2:$B$1671,2,)</f>
        <v>Sólo enviar información para el tipo de servicios público 1</v>
      </c>
      <c r="M98" s="412" t="s">
        <v>159</v>
      </c>
      <c r="N98" s="442"/>
    </row>
    <row r="99" spans="1:14" ht="36" x14ac:dyDescent="0.25">
      <c r="A99" s="452"/>
      <c r="B99" s="536"/>
      <c r="C99" s="537"/>
      <c r="D99" s="536"/>
      <c r="E99" s="564"/>
      <c r="F99" s="536"/>
      <c r="G99" s="585"/>
      <c r="H99" s="579"/>
      <c r="I99" s="84" t="s">
        <v>3391</v>
      </c>
      <c r="J99" s="338" t="s">
        <v>276</v>
      </c>
      <c r="K99" s="335" t="s">
        <v>737</v>
      </c>
      <c r="L99" s="154" t="str">
        <f>VLOOKUP(K99,'Errores Cod-Descripcion'!$A$2:$B$1671,2,)</f>
        <v>El valor del Tag no cumple con el tipo y longitud esperada</v>
      </c>
      <c r="M99" s="412" t="s">
        <v>159</v>
      </c>
      <c r="N99" s="442"/>
    </row>
    <row r="100" spans="1:14" ht="36" x14ac:dyDescent="0.25">
      <c r="A100" s="452"/>
      <c r="B100" s="536"/>
      <c r="C100" s="537"/>
      <c r="D100" s="536"/>
      <c r="E100" s="564"/>
      <c r="F100" s="332" t="s">
        <v>47</v>
      </c>
      <c r="G100" s="332" t="s">
        <v>3392</v>
      </c>
      <c r="H100" s="333" t="s">
        <v>3393</v>
      </c>
      <c r="I100" s="154" t="s">
        <v>3394</v>
      </c>
      <c r="J100" s="155" t="s">
        <v>276</v>
      </c>
      <c r="K100" s="149" t="s">
        <v>738</v>
      </c>
      <c r="L100" s="154" t="str">
        <f>VLOOKUP(K100,'Errores Cod-Descripcion'!$A$2:$B$1671,2,)</f>
        <v>Es obligatorio informar la unidad de medida</v>
      </c>
      <c r="M100" s="412" t="s">
        <v>159</v>
      </c>
      <c r="N100" s="442"/>
    </row>
    <row r="101" spans="1:14" ht="24" x14ac:dyDescent="0.25">
      <c r="A101" s="452"/>
      <c r="B101" s="560"/>
      <c r="C101" s="569"/>
      <c r="D101" s="536"/>
      <c r="E101" s="542" t="s">
        <v>63</v>
      </c>
      <c r="F101" s="560"/>
      <c r="G101" s="153" t="s">
        <v>118</v>
      </c>
      <c r="H101" s="154" t="s">
        <v>117</v>
      </c>
      <c r="I101" s="154" t="s">
        <v>785</v>
      </c>
      <c r="J101" s="155" t="s">
        <v>270</v>
      </c>
      <c r="K101" s="149" t="s">
        <v>502</v>
      </c>
      <c r="L101" s="154" t="str">
        <f>VLOOKUP(K101,'Errores Cod-Descripcion'!$A$2:$B$1671,2,)</f>
        <v>El dato ingresado como atributo @unitCodeListID es incorrecto.</v>
      </c>
      <c r="M101" s="416" t="s">
        <v>159</v>
      </c>
      <c r="N101" s="442"/>
    </row>
    <row r="102" spans="1:14" ht="60" x14ac:dyDescent="0.25">
      <c r="A102" s="452"/>
      <c r="B102" s="560"/>
      <c r="C102" s="569"/>
      <c r="D102" s="536"/>
      <c r="E102" s="542"/>
      <c r="F102" s="560"/>
      <c r="G102" s="158" t="s">
        <v>95</v>
      </c>
      <c r="H102" s="154" t="s">
        <v>116</v>
      </c>
      <c r="I102" s="154" t="s">
        <v>786</v>
      </c>
      <c r="J102" s="149" t="s">
        <v>270</v>
      </c>
      <c r="K102" s="159" t="s">
        <v>500</v>
      </c>
      <c r="L102" s="154" t="str">
        <f>VLOOKUP(K102,'Errores Cod-Descripcion'!$A$2:$B$1671,2,)</f>
        <v>El dato ingresado como atributo @unitCodeListAgencyName es incorrecto.</v>
      </c>
      <c r="M102" s="416" t="s">
        <v>159</v>
      </c>
      <c r="N102" s="442"/>
    </row>
    <row r="103" spans="1:14" ht="36" x14ac:dyDescent="0.25">
      <c r="A103" s="452"/>
      <c r="B103" s="507" t="s">
        <v>4688</v>
      </c>
      <c r="C103" s="534" t="s">
        <v>699</v>
      </c>
      <c r="D103" s="507" t="s">
        <v>5</v>
      </c>
      <c r="E103" s="507" t="s">
        <v>6</v>
      </c>
      <c r="F103" s="507" t="s">
        <v>225</v>
      </c>
      <c r="G103" s="548"/>
      <c r="H103" s="534" t="s">
        <v>226</v>
      </c>
      <c r="I103" s="154" t="s">
        <v>3396</v>
      </c>
      <c r="J103" s="155" t="s">
        <v>276</v>
      </c>
      <c r="K103" s="149" t="s">
        <v>519</v>
      </c>
      <c r="L103" s="154" t="str">
        <f>VLOOKUP(K103,'Errores Cod-Descripcion'!$A$2:$B$1671,2,)</f>
        <v>Es obligatorio informar el número del medidor</v>
      </c>
      <c r="M103" s="412" t="s">
        <v>159</v>
      </c>
      <c r="N103" s="442"/>
    </row>
    <row r="104" spans="1:14" ht="24" x14ac:dyDescent="0.25">
      <c r="A104" s="452"/>
      <c r="B104" s="564"/>
      <c r="C104" s="540"/>
      <c r="D104" s="564"/>
      <c r="E104" s="564"/>
      <c r="F104" s="564"/>
      <c r="G104" s="549"/>
      <c r="H104" s="540"/>
      <c r="I104" s="154" t="s">
        <v>3395</v>
      </c>
      <c r="J104" s="155" t="s">
        <v>276</v>
      </c>
      <c r="K104" s="149" t="s">
        <v>740</v>
      </c>
      <c r="L104" s="154" t="str">
        <f>VLOOKUP(K104,'Errores Cod-Descripcion'!$A$2:$B$1671,2,)</f>
        <v>Sólo enviar información para el tipos de servicios públicos 1 o 2</v>
      </c>
      <c r="M104" s="412" t="s">
        <v>159</v>
      </c>
      <c r="N104" s="442"/>
    </row>
    <row r="105" spans="1:14" ht="36" x14ac:dyDescent="0.25">
      <c r="A105" s="452"/>
      <c r="B105" s="508"/>
      <c r="C105" s="535"/>
      <c r="D105" s="508"/>
      <c r="E105" s="508"/>
      <c r="F105" s="508"/>
      <c r="G105" s="550"/>
      <c r="H105" s="535"/>
      <c r="I105" s="154" t="s">
        <v>3397</v>
      </c>
      <c r="J105" s="155" t="s">
        <v>276</v>
      </c>
      <c r="K105" s="149" t="s">
        <v>517</v>
      </c>
      <c r="L105" s="154" t="str">
        <f>VLOOKUP(K105,'Errores Cod-Descripcion'!$A$2:$B$1671,2,)</f>
        <v>El valor del Tag no cumple con el tipo y longitud esperada</v>
      </c>
      <c r="M105" s="412" t="s">
        <v>159</v>
      </c>
      <c r="N105" s="442"/>
    </row>
    <row r="106" spans="1:14" ht="36" x14ac:dyDescent="0.25">
      <c r="A106" s="452"/>
      <c r="B106" s="507">
        <v>25</v>
      </c>
      <c r="C106" s="534" t="s">
        <v>4687</v>
      </c>
      <c r="D106" s="507"/>
      <c r="E106" s="548" t="s">
        <v>63</v>
      </c>
      <c r="F106" s="507" t="s">
        <v>14</v>
      </c>
      <c r="G106" s="548" t="s">
        <v>3398</v>
      </c>
      <c r="H106" s="509" t="s">
        <v>4689</v>
      </c>
      <c r="I106" s="154" t="s">
        <v>3399</v>
      </c>
      <c r="J106" s="155" t="s">
        <v>276</v>
      </c>
      <c r="K106" s="149" t="s">
        <v>741</v>
      </c>
      <c r="L106" s="154" t="str">
        <f>VLOOKUP(K106,'Errores Cod-Descripcion'!$A$2:$B$1671,2,)</f>
        <v xml:space="preserve">Es obligatorio informar el tipo de medidor </v>
      </c>
      <c r="M106" s="412" t="s">
        <v>159</v>
      </c>
      <c r="N106" s="442"/>
    </row>
    <row r="107" spans="1:14" ht="36" x14ac:dyDescent="0.25">
      <c r="A107" s="452"/>
      <c r="B107" s="564"/>
      <c r="C107" s="540"/>
      <c r="D107" s="564"/>
      <c r="E107" s="549"/>
      <c r="F107" s="564"/>
      <c r="G107" s="549"/>
      <c r="H107" s="581"/>
      <c r="I107" s="154" t="s">
        <v>4691</v>
      </c>
      <c r="J107" s="155" t="s">
        <v>276</v>
      </c>
      <c r="K107" s="149" t="s">
        <v>742</v>
      </c>
      <c r="L107" s="154" t="str">
        <f>VLOOKUP(K107,'Errores Cod-Descripcion'!$A$2:$B$1671,2,)</f>
        <v>Sólo enviar información para el tipo de servicios público 1</v>
      </c>
      <c r="M107" s="412" t="s">
        <v>159</v>
      </c>
      <c r="N107" s="442"/>
    </row>
    <row r="108" spans="1:14" ht="36" x14ac:dyDescent="0.25">
      <c r="A108" s="452"/>
      <c r="B108" s="564"/>
      <c r="C108" s="540"/>
      <c r="D108" s="564"/>
      <c r="E108" s="549"/>
      <c r="F108" s="508"/>
      <c r="G108" s="550"/>
      <c r="H108" s="510"/>
      <c r="I108" s="154" t="s">
        <v>4690</v>
      </c>
      <c r="J108" s="155" t="s">
        <v>276</v>
      </c>
      <c r="K108" s="149" t="s">
        <v>743</v>
      </c>
      <c r="L108" s="154" t="str">
        <f>VLOOKUP(K108,'Errores Cod-Descripcion'!$A$2:$B$1671,2,)</f>
        <v>El valor del Tag no se encuentra en el catálogo</v>
      </c>
      <c r="M108" s="412" t="s">
        <v>3400</v>
      </c>
      <c r="N108" s="442"/>
    </row>
    <row r="109" spans="1:14" ht="24" x14ac:dyDescent="0.25">
      <c r="A109" s="452"/>
      <c r="B109" s="564"/>
      <c r="C109" s="540"/>
      <c r="D109" s="564"/>
      <c r="E109" s="549"/>
      <c r="F109" s="582"/>
      <c r="G109" s="334" t="s">
        <v>3401</v>
      </c>
      <c r="H109" s="28" t="s">
        <v>52</v>
      </c>
      <c r="I109" s="154" t="s">
        <v>3402</v>
      </c>
      <c r="J109" s="155" t="s">
        <v>270</v>
      </c>
      <c r="K109" s="149" t="s">
        <v>353</v>
      </c>
      <c r="L109" s="154" t="str">
        <f>VLOOKUP(K109,'Errores Cod-Descripcion'!$A$2:$B$1671,2,)</f>
        <v>El dato ingresado como atributo @schemeName es incorrecto.</v>
      </c>
      <c r="M109" s="416" t="s">
        <v>159</v>
      </c>
      <c r="N109" s="442"/>
    </row>
    <row r="110" spans="1:14" ht="36" x14ac:dyDescent="0.25">
      <c r="A110" s="452"/>
      <c r="B110" s="564"/>
      <c r="C110" s="540"/>
      <c r="D110" s="564"/>
      <c r="E110" s="549"/>
      <c r="F110" s="583"/>
      <c r="G110" s="334" t="s">
        <v>53</v>
      </c>
      <c r="H110" s="28" t="s">
        <v>54</v>
      </c>
      <c r="I110" s="154" t="s">
        <v>602</v>
      </c>
      <c r="J110" s="155" t="s">
        <v>270</v>
      </c>
      <c r="K110" s="149" t="s">
        <v>351</v>
      </c>
      <c r="L110" s="154" t="str">
        <f>VLOOKUP(K110,'Errores Cod-Descripcion'!$A$2:$B$1671,2,)</f>
        <v>El dato ingresado como atributo @schemeAgencyName es incorrecto.</v>
      </c>
      <c r="M110" s="416" t="s">
        <v>159</v>
      </c>
      <c r="N110" s="442"/>
    </row>
    <row r="111" spans="1:14" ht="48" x14ac:dyDescent="0.25">
      <c r="A111" s="452"/>
      <c r="B111" s="508"/>
      <c r="C111" s="535"/>
      <c r="D111" s="508"/>
      <c r="E111" s="550"/>
      <c r="F111" s="584"/>
      <c r="G111" s="334" t="s">
        <v>3403</v>
      </c>
      <c r="H111" s="28" t="s">
        <v>56</v>
      </c>
      <c r="I111" s="154" t="s">
        <v>3404</v>
      </c>
      <c r="J111" s="149" t="s">
        <v>270</v>
      </c>
      <c r="K111" s="159" t="s">
        <v>349</v>
      </c>
      <c r="L111" s="154" t="str">
        <f>VLOOKUP(K111,'Errores Cod-Descripcion'!$A$2:$B$1671,2,)</f>
        <v>El dato ingresado como atributo @schemeURI es incorrecto.</v>
      </c>
      <c r="M111" s="416" t="s">
        <v>159</v>
      </c>
      <c r="N111" s="442"/>
    </row>
    <row r="112" spans="1:14" ht="36" x14ac:dyDescent="0.25">
      <c r="A112" s="452"/>
      <c r="B112" s="507">
        <v>26</v>
      </c>
      <c r="C112" s="538" t="s">
        <v>3405</v>
      </c>
      <c r="D112" s="507" t="s">
        <v>5</v>
      </c>
      <c r="E112" s="507" t="s">
        <v>6</v>
      </c>
      <c r="F112" s="151" t="s">
        <v>3406</v>
      </c>
      <c r="G112" s="151"/>
      <c r="H112" s="150" t="s">
        <v>3407</v>
      </c>
      <c r="I112" s="154" t="s">
        <v>515</v>
      </c>
      <c r="J112" s="155" t="s">
        <v>159</v>
      </c>
      <c r="K112" s="149" t="s">
        <v>159</v>
      </c>
      <c r="L112" s="154" t="str">
        <f>VLOOKUP(K112,'Errores Cod-Descripcion'!$A$2:$B$1671,2,)</f>
        <v>-</v>
      </c>
      <c r="M112" s="412" t="s">
        <v>159</v>
      </c>
      <c r="N112" s="442"/>
    </row>
    <row r="113" spans="1:14" ht="36" x14ac:dyDescent="0.25">
      <c r="A113" s="452"/>
      <c r="B113" s="564"/>
      <c r="C113" s="541"/>
      <c r="D113" s="564"/>
      <c r="E113" s="564"/>
      <c r="F113" s="151" t="s">
        <v>45</v>
      </c>
      <c r="G113" s="151" t="s">
        <v>3408</v>
      </c>
      <c r="H113" s="150" t="s">
        <v>3409</v>
      </c>
      <c r="I113" s="154" t="s">
        <v>515</v>
      </c>
      <c r="J113" s="155" t="s">
        <v>159</v>
      </c>
      <c r="K113" s="149" t="s">
        <v>159</v>
      </c>
      <c r="L113" s="154" t="str">
        <f>VLOOKUP(K113,'Errores Cod-Descripcion'!$A$2:$B$1671,2,)</f>
        <v>-</v>
      </c>
      <c r="M113" s="412" t="s">
        <v>159</v>
      </c>
      <c r="N113" s="442"/>
    </row>
    <row r="114" spans="1:14" ht="36" x14ac:dyDescent="0.25">
      <c r="A114" s="452"/>
      <c r="B114" s="564"/>
      <c r="C114" s="541"/>
      <c r="D114" s="564"/>
      <c r="E114" s="564"/>
      <c r="F114" s="151" t="s">
        <v>43</v>
      </c>
      <c r="G114" s="151" t="s">
        <v>3410</v>
      </c>
      <c r="H114" s="150" t="s">
        <v>3411</v>
      </c>
      <c r="I114" s="154" t="s">
        <v>515</v>
      </c>
      <c r="J114" s="155" t="s">
        <v>159</v>
      </c>
      <c r="K114" s="149" t="s">
        <v>159</v>
      </c>
      <c r="L114" s="154" t="str">
        <f>VLOOKUP(K114,'Errores Cod-Descripcion'!$A$2:$B$1671,2,)</f>
        <v>-</v>
      </c>
      <c r="M114" s="412" t="s">
        <v>159</v>
      </c>
      <c r="N114" s="442"/>
    </row>
    <row r="115" spans="1:14" ht="36" x14ac:dyDescent="0.25">
      <c r="A115" s="452"/>
      <c r="B115" s="564"/>
      <c r="C115" s="541"/>
      <c r="D115" s="564"/>
      <c r="E115" s="564"/>
      <c r="F115" s="151" t="s">
        <v>61</v>
      </c>
      <c r="G115" s="160" t="s">
        <v>3412</v>
      </c>
      <c r="H115" s="150" t="s">
        <v>3413</v>
      </c>
      <c r="I115" s="154" t="s">
        <v>515</v>
      </c>
      <c r="J115" s="155" t="s">
        <v>159</v>
      </c>
      <c r="K115" s="149" t="s">
        <v>159</v>
      </c>
      <c r="L115" s="154" t="str">
        <f>VLOOKUP(K115,'Errores Cod-Descripcion'!$A$2:$B$1671,2,)</f>
        <v>-</v>
      </c>
      <c r="M115" s="412" t="s">
        <v>159</v>
      </c>
      <c r="N115" s="442"/>
    </row>
    <row r="116" spans="1:14" ht="36" x14ac:dyDescent="0.25">
      <c r="A116" s="452"/>
      <c r="B116" s="564"/>
      <c r="C116" s="541"/>
      <c r="D116" s="564"/>
      <c r="E116" s="564"/>
      <c r="F116" s="151" t="s">
        <v>45</v>
      </c>
      <c r="G116" s="151" t="s">
        <v>3408</v>
      </c>
      <c r="H116" s="150" t="s">
        <v>3414</v>
      </c>
      <c r="I116" s="154" t="s">
        <v>515</v>
      </c>
      <c r="J116" s="155" t="s">
        <v>159</v>
      </c>
      <c r="K116" s="149" t="s">
        <v>159</v>
      </c>
      <c r="L116" s="154" t="str">
        <f>VLOOKUP(K116,'Errores Cod-Descripcion'!$A$2:$B$1671,2,)</f>
        <v>-</v>
      </c>
      <c r="M116" s="412" t="s">
        <v>159</v>
      </c>
      <c r="N116" s="442"/>
    </row>
    <row r="117" spans="1:14" ht="36" x14ac:dyDescent="0.25">
      <c r="A117" s="452"/>
      <c r="B117" s="564"/>
      <c r="C117" s="541"/>
      <c r="D117" s="564"/>
      <c r="E117" s="564"/>
      <c r="F117" s="151" t="s">
        <v>43</v>
      </c>
      <c r="G117" s="151" t="s">
        <v>3410</v>
      </c>
      <c r="H117" s="150" t="s">
        <v>3415</v>
      </c>
      <c r="I117" s="154" t="s">
        <v>515</v>
      </c>
      <c r="J117" s="155" t="s">
        <v>159</v>
      </c>
      <c r="K117" s="149" t="s">
        <v>159</v>
      </c>
      <c r="L117" s="154" t="str">
        <f>VLOOKUP(K117,'Errores Cod-Descripcion'!$A$2:$B$1671,2,)</f>
        <v>-</v>
      </c>
      <c r="M117" s="412" t="s">
        <v>159</v>
      </c>
      <c r="N117" s="442"/>
    </row>
    <row r="118" spans="1:14" ht="36" x14ac:dyDescent="0.25">
      <c r="A118" s="452"/>
      <c r="B118" s="508"/>
      <c r="C118" s="539"/>
      <c r="D118" s="508"/>
      <c r="E118" s="508"/>
      <c r="F118" s="151" t="s">
        <v>61</v>
      </c>
      <c r="G118" s="160" t="s">
        <v>3416</v>
      </c>
      <c r="H118" s="342" t="s">
        <v>3417</v>
      </c>
      <c r="I118" s="84" t="s">
        <v>515</v>
      </c>
      <c r="J118" s="338" t="s">
        <v>159</v>
      </c>
      <c r="K118" s="335" t="s">
        <v>159</v>
      </c>
      <c r="L118" s="84" t="str">
        <f>VLOOKUP(K118,'Errores Cod-Descripcion'!$A$2:$B$1671,2,)</f>
        <v>-</v>
      </c>
      <c r="M118" s="412" t="s">
        <v>159</v>
      </c>
      <c r="N118" s="442"/>
    </row>
    <row r="119" spans="1:14" ht="24" x14ac:dyDescent="0.25">
      <c r="A119" s="452"/>
      <c r="B119" s="507">
        <f>B112+1</f>
        <v>27</v>
      </c>
      <c r="C119" s="538" t="s">
        <v>216</v>
      </c>
      <c r="D119" s="507" t="s">
        <v>5</v>
      </c>
      <c r="E119" s="507" t="s">
        <v>6</v>
      </c>
      <c r="F119" s="536" t="s">
        <v>215</v>
      </c>
      <c r="G119" s="536"/>
      <c r="H119" s="579" t="s">
        <v>214</v>
      </c>
      <c r="I119" s="84" t="s">
        <v>3418</v>
      </c>
      <c r="J119" s="338" t="s">
        <v>276</v>
      </c>
      <c r="K119" s="335" t="s">
        <v>514</v>
      </c>
      <c r="L119" s="84" t="str">
        <f>VLOOKUP(K119,'Errores Cod-Descripcion'!$A$2:$B$1671,2,)</f>
        <v>Sólo enviar información para el tipos de servicios públicos 1 o 2</v>
      </c>
      <c r="M119" s="416" t="s">
        <v>159</v>
      </c>
      <c r="N119" s="442"/>
    </row>
    <row r="120" spans="1:14" ht="36" x14ac:dyDescent="0.25">
      <c r="A120" s="452"/>
      <c r="B120" s="564"/>
      <c r="C120" s="541"/>
      <c r="D120" s="564"/>
      <c r="E120" s="564"/>
      <c r="F120" s="536"/>
      <c r="G120" s="536"/>
      <c r="H120" s="579"/>
      <c r="I120" s="84" t="s">
        <v>744</v>
      </c>
      <c r="J120" s="338" t="s">
        <v>276</v>
      </c>
      <c r="K120" s="335" t="s">
        <v>513</v>
      </c>
      <c r="L120" s="84" t="str">
        <f>VLOOKUP(K120,'Errores Cod-Descripcion'!$A$2:$B$1671,2,)</f>
        <v>El valor del Tag no cumple con el tipo y longitud esperada</v>
      </c>
      <c r="M120" s="416" t="s">
        <v>159</v>
      </c>
      <c r="N120" s="442"/>
    </row>
    <row r="121" spans="1:14" ht="24" x14ac:dyDescent="0.25">
      <c r="A121" s="452"/>
      <c r="B121" s="564"/>
      <c r="C121" s="541"/>
      <c r="D121" s="564"/>
      <c r="E121" s="564"/>
      <c r="F121" s="536"/>
      <c r="G121" s="536"/>
      <c r="H121" s="580"/>
      <c r="I121" s="84" t="s">
        <v>3420</v>
      </c>
      <c r="J121" s="338" t="s">
        <v>276</v>
      </c>
      <c r="K121" s="335" t="s">
        <v>738</v>
      </c>
      <c r="L121" s="84" t="str">
        <f>VLOOKUP(K121,'Errores Cod-Descripcion'!$A$2:$B$1671,2,)</f>
        <v>Es obligatorio informar la unidad de medida</v>
      </c>
      <c r="M121" s="416" t="s">
        <v>159</v>
      </c>
      <c r="N121" s="442"/>
    </row>
    <row r="122" spans="1:14" ht="36" x14ac:dyDescent="0.25">
      <c r="A122" s="452"/>
      <c r="B122" s="564"/>
      <c r="C122" s="541"/>
      <c r="D122" s="564"/>
      <c r="E122" s="564"/>
      <c r="F122" s="536"/>
      <c r="G122" s="536"/>
      <c r="H122" s="580"/>
      <c r="I122" s="84" t="s">
        <v>774</v>
      </c>
      <c r="J122" s="338" t="s">
        <v>276</v>
      </c>
      <c r="K122" s="335" t="s">
        <v>739</v>
      </c>
      <c r="L122" s="84" t="str">
        <f>VLOOKUP(K122,'Errores Cod-Descripcion'!$A$2:$B$1671,2,)</f>
        <v>El dato ingresado como unidad de medida no corresponde al valor esperado</v>
      </c>
      <c r="M122" s="412" t="s">
        <v>670</v>
      </c>
      <c r="N122" s="442"/>
    </row>
    <row r="123" spans="1:14" ht="24" x14ac:dyDescent="0.25">
      <c r="A123" s="452"/>
      <c r="B123" s="564"/>
      <c r="C123" s="541"/>
      <c r="D123" s="564"/>
      <c r="E123" s="564" t="s">
        <v>63</v>
      </c>
      <c r="F123" s="507"/>
      <c r="G123" s="27" t="s">
        <v>118</v>
      </c>
      <c r="H123" s="25" t="s">
        <v>117</v>
      </c>
      <c r="I123" s="84" t="s">
        <v>785</v>
      </c>
      <c r="J123" s="338" t="s">
        <v>270</v>
      </c>
      <c r="K123" s="335" t="s">
        <v>502</v>
      </c>
      <c r="L123" s="84" t="str">
        <f>VLOOKUP(K123,'Errores Cod-Descripcion'!$A$2:$B$1671,2,)</f>
        <v>El dato ingresado como atributo @unitCodeListID es incorrecto.</v>
      </c>
      <c r="M123" s="416" t="s">
        <v>159</v>
      </c>
      <c r="N123" s="442"/>
    </row>
    <row r="124" spans="1:14" ht="60" x14ac:dyDescent="0.25">
      <c r="A124" s="452"/>
      <c r="B124" s="508"/>
      <c r="C124" s="539"/>
      <c r="D124" s="508"/>
      <c r="E124" s="508"/>
      <c r="F124" s="508"/>
      <c r="G124" s="26" t="s">
        <v>95</v>
      </c>
      <c r="H124" s="25" t="s">
        <v>116</v>
      </c>
      <c r="I124" s="84" t="s">
        <v>786</v>
      </c>
      <c r="J124" s="335" t="s">
        <v>270</v>
      </c>
      <c r="K124" s="336" t="s">
        <v>500</v>
      </c>
      <c r="L124" s="84" t="str">
        <f>VLOOKUP(K124,'Errores Cod-Descripcion'!$A$2:$B$1671,2,)</f>
        <v>El dato ingresado como atributo @unitCodeListAgencyName es incorrecto.</v>
      </c>
      <c r="M124" s="416" t="s">
        <v>159</v>
      </c>
      <c r="N124" s="442"/>
    </row>
    <row r="125" spans="1:14" x14ac:dyDescent="0.25">
      <c r="A125" s="452"/>
      <c r="B125" s="565" t="s">
        <v>213</v>
      </c>
      <c r="C125" s="565"/>
      <c r="D125" s="21" t="s">
        <v>159</v>
      </c>
      <c r="E125" s="22" t="s">
        <v>159</v>
      </c>
      <c r="F125" s="21" t="s">
        <v>159</v>
      </c>
      <c r="G125" s="21" t="s">
        <v>159</v>
      </c>
      <c r="H125" s="20" t="s">
        <v>159</v>
      </c>
      <c r="I125" s="48" t="s">
        <v>159</v>
      </c>
      <c r="J125" s="47" t="s">
        <v>159</v>
      </c>
      <c r="K125" s="49" t="s">
        <v>159</v>
      </c>
      <c r="L125" s="48" t="str">
        <f>VLOOKUP(K125,'Errores Cod-Descripcion'!$A$2:$B$1671,2,)</f>
        <v>-</v>
      </c>
      <c r="M125" s="46" t="s">
        <v>159</v>
      </c>
      <c r="N125" s="442"/>
    </row>
    <row r="126" spans="1:14" ht="24" x14ac:dyDescent="0.25">
      <c r="A126" s="452"/>
      <c r="B126" s="542">
        <f>+B119+1</f>
        <v>28</v>
      </c>
      <c r="C126" s="543" t="s">
        <v>18</v>
      </c>
      <c r="D126" s="544" t="s">
        <v>19</v>
      </c>
      <c r="E126" s="544" t="s">
        <v>6</v>
      </c>
      <c r="F126" s="542" t="s">
        <v>60</v>
      </c>
      <c r="G126" s="544"/>
      <c r="H126" s="578" t="s">
        <v>32</v>
      </c>
      <c r="I126" s="84" t="s">
        <v>508</v>
      </c>
      <c r="J126" s="335" t="s">
        <v>276</v>
      </c>
      <c r="K126" s="341" t="s">
        <v>507</v>
      </c>
      <c r="L126" s="84" t="str">
        <f>VLOOKUP(K126,'Errores Cod-Descripcion'!$A$2:$B$1671,2,)</f>
        <v>El Numero de orden del item no cumple con el formato establecido</v>
      </c>
      <c r="M126" s="412" t="s">
        <v>159</v>
      </c>
      <c r="N126" s="442"/>
    </row>
    <row r="127" spans="1:14" ht="24" x14ac:dyDescent="0.25">
      <c r="A127" s="452"/>
      <c r="B127" s="542"/>
      <c r="C127" s="543"/>
      <c r="D127" s="544"/>
      <c r="E127" s="544"/>
      <c r="F127" s="542"/>
      <c r="G127" s="544"/>
      <c r="H127" s="578"/>
      <c r="I127" s="344" t="s">
        <v>702</v>
      </c>
      <c r="J127" s="335" t="s">
        <v>276</v>
      </c>
      <c r="K127" s="336" t="s">
        <v>505</v>
      </c>
      <c r="L127" s="84" t="str">
        <f>VLOOKUP(K127,'Errores Cod-Descripcion'!$A$2:$B$1671,2,)</f>
        <v>El número de ítem no puede estar duplicado.</v>
      </c>
      <c r="M127" s="412" t="s">
        <v>159</v>
      </c>
      <c r="N127" s="442"/>
    </row>
    <row r="128" spans="1:14" ht="24" x14ac:dyDescent="0.25">
      <c r="A128" s="452"/>
      <c r="B128" s="542">
        <f>B126+1</f>
        <v>29</v>
      </c>
      <c r="C128" s="543" t="s">
        <v>212</v>
      </c>
      <c r="D128" s="544" t="s">
        <v>19</v>
      </c>
      <c r="E128" s="527" t="s">
        <v>6</v>
      </c>
      <c r="F128" s="548" t="s">
        <v>45</v>
      </c>
      <c r="G128" s="527" t="s">
        <v>3419</v>
      </c>
      <c r="H128" s="576" t="s">
        <v>211</v>
      </c>
      <c r="I128" s="84" t="s">
        <v>669</v>
      </c>
      <c r="J128" s="338" t="s">
        <v>276</v>
      </c>
      <c r="K128" s="335" t="s">
        <v>503</v>
      </c>
      <c r="L128" s="84" t="str">
        <f>VLOOKUP(K128,'Errores Cod-Descripcion'!$A$2:$B$1671,2,)</f>
        <v>Es obligatorio indicar la unidad de medida del ítem</v>
      </c>
      <c r="M128" s="412" t="s">
        <v>159</v>
      </c>
      <c r="N128" s="442"/>
    </row>
    <row r="129" spans="1:14" ht="36" x14ac:dyDescent="0.25">
      <c r="A129" s="452"/>
      <c r="B129" s="542"/>
      <c r="C129" s="543"/>
      <c r="D129" s="544"/>
      <c r="E129" s="529"/>
      <c r="F129" s="550"/>
      <c r="G129" s="529"/>
      <c r="H129" s="577"/>
      <c r="I129" s="84" t="s">
        <v>774</v>
      </c>
      <c r="J129" s="338" t="s">
        <v>276</v>
      </c>
      <c r="K129" s="335" t="s">
        <v>739</v>
      </c>
      <c r="L129" s="84" t="str">
        <f>VLOOKUP(K129,'Errores Cod-Descripcion'!$A$2:$B$1671,2,)</f>
        <v>El dato ingresado como unidad de medida no corresponde al valor esperado</v>
      </c>
      <c r="M129" s="412" t="s">
        <v>670</v>
      </c>
      <c r="N129" s="442"/>
    </row>
    <row r="130" spans="1:14" ht="24" x14ac:dyDescent="0.25">
      <c r="A130" s="452"/>
      <c r="B130" s="542"/>
      <c r="C130" s="543"/>
      <c r="D130" s="544"/>
      <c r="E130" s="544" t="s">
        <v>63</v>
      </c>
      <c r="F130" s="542"/>
      <c r="G130" s="153" t="s">
        <v>118</v>
      </c>
      <c r="H130" s="84" t="s">
        <v>117</v>
      </c>
      <c r="I130" s="84" t="s">
        <v>785</v>
      </c>
      <c r="J130" s="338" t="s">
        <v>270</v>
      </c>
      <c r="K130" s="335" t="s">
        <v>502</v>
      </c>
      <c r="L130" s="84" t="str">
        <f>VLOOKUP(K130,'Errores Cod-Descripcion'!$A$2:$B$1671,2,)</f>
        <v>El dato ingresado como atributo @unitCodeListID es incorrecto.</v>
      </c>
      <c r="M130" s="416" t="s">
        <v>159</v>
      </c>
      <c r="N130" s="442"/>
    </row>
    <row r="131" spans="1:14" ht="60" x14ac:dyDescent="0.25">
      <c r="A131" s="452"/>
      <c r="B131" s="542"/>
      <c r="C131" s="543"/>
      <c r="D131" s="544"/>
      <c r="E131" s="544"/>
      <c r="F131" s="542"/>
      <c r="G131" s="158" t="s">
        <v>95</v>
      </c>
      <c r="H131" s="84" t="s">
        <v>116</v>
      </c>
      <c r="I131" s="84" t="s">
        <v>786</v>
      </c>
      <c r="J131" s="335" t="s">
        <v>270</v>
      </c>
      <c r="K131" s="336" t="s">
        <v>500</v>
      </c>
      <c r="L131" s="84" t="str">
        <f>VLOOKUP(K131,'Errores Cod-Descripcion'!$A$2:$B$1671,2,)</f>
        <v>El dato ingresado como atributo @unitCodeListAgencyName es incorrecto.</v>
      </c>
      <c r="M131" s="416" t="s">
        <v>159</v>
      </c>
      <c r="N131" s="442"/>
    </row>
    <row r="132" spans="1:14" ht="36" x14ac:dyDescent="0.25">
      <c r="A132" s="452"/>
      <c r="B132" s="542">
        <f>B128+1</f>
        <v>30</v>
      </c>
      <c r="C132" s="543" t="s">
        <v>210</v>
      </c>
      <c r="D132" s="544" t="s">
        <v>19</v>
      </c>
      <c r="E132" s="544" t="s">
        <v>6</v>
      </c>
      <c r="F132" s="542" t="s">
        <v>22</v>
      </c>
      <c r="G132" s="544" t="s">
        <v>70</v>
      </c>
      <c r="H132" s="578" t="s">
        <v>209</v>
      </c>
      <c r="I132" s="84" t="s">
        <v>299</v>
      </c>
      <c r="J132" s="335" t="s">
        <v>276</v>
      </c>
      <c r="K132" s="336" t="s">
        <v>498</v>
      </c>
      <c r="L132" s="84" t="str">
        <f>VLOOKUP(K132,'Errores Cod-Descripcion'!$A$2:$B$1671,2,)</f>
        <v>El XML no contiene el tag InvoicedQuantity en el detalle de los Items o es cero (0)</v>
      </c>
      <c r="M132" s="412" t="s">
        <v>159</v>
      </c>
      <c r="N132" s="442"/>
    </row>
    <row r="133" spans="1:14" ht="36" x14ac:dyDescent="0.25">
      <c r="A133" s="452"/>
      <c r="B133" s="542"/>
      <c r="C133" s="543"/>
      <c r="D133" s="544"/>
      <c r="E133" s="544"/>
      <c r="F133" s="542"/>
      <c r="G133" s="544"/>
      <c r="H133" s="578"/>
      <c r="I133" s="84" t="s">
        <v>484</v>
      </c>
      <c r="J133" s="335" t="s">
        <v>276</v>
      </c>
      <c r="K133" s="336" t="s">
        <v>496</v>
      </c>
      <c r="L133" s="84" t="str">
        <f>VLOOKUP(K133,'Errores Cod-Descripcion'!$A$2:$B$1671,2,)</f>
        <v>InvoicedQuantity El dato ingresado no cumple con el estandar</v>
      </c>
      <c r="M133" s="412" t="s">
        <v>159</v>
      </c>
      <c r="N133" s="442"/>
    </row>
    <row r="134" spans="1:14" ht="36" x14ac:dyDescent="0.25">
      <c r="A134" s="452"/>
      <c r="B134" s="542">
        <f>+B132+1</f>
        <v>31</v>
      </c>
      <c r="C134" s="543" t="s">
        <v>201</v>
      </c>
      <c r="D134" s="544" t="s">
        <v>19</v>
      </c>
      <c r="E134" s="544" t="s">
        <v>6</v>
      </c>
      <c r="F134" s="542" t="s">
        <v>71</v>
      </c>
      <c r="G134" s="544"/>
      <c r="H134" s="578" t="s">
        <v>200</v>
      </c>
      <c r="I134" s="84" t="s">
        <v>299</v>
      </c>
      <c r="J134" s="335" t="s">
        <v>276</v>
      </c>
      <c r="K134" s="336" t="s">
        <v>494</v>
      </c>
      <c r="L134" s="84" t="str">
        <f>VLOOKUP(K134,'Errores Cod-Descripcion'!$A$2:$B$1671,2,)</f>
        <v>El XML no contiene el tag cac:Item/cbc:Description en el detalle de los Items</v>
      </c>
      <c r="M134" s="412" t="s">
        <v>159</v>
      </c>
      <c r="N134" s="442"/>
    </row>
    <row r="135" spans="1:14" ht="72" x14ac:dyDescent="0.25">
      <c r="A135" s="452"/>
      <c r="B135" s="542"/>
      <c r="C135" s="543"/>
      <c r="D135" s="544"/>
      <c r="E135" s="544"/>
      <c r="F135" s="542"/>
      <c r="G135" s="544"/>
      <c r="H135" s="578"/>
      <c r="I135" s="84" t="s">
        <v>676</v>
      </c>
      <c r="J135" s="335" t="s">
        <v>276</v>
      </c>
      <c r="K135" s="336" t="s">
        <v>492</v>
      </c>
      <c r="L135" s="84" t="str">
        <f>VLOOKUP(K135,'Errores Cod-Descripcion'!$A$2:$B$1671,2,)</f>
        <v>El XML no contiene el tag o no existe informacion de cac:Item/cbc:Description del item</v>
      </c>
      <c r="M135" s="412" t="s">
        <v>159</v>
      </c>
      <c r="N135" s="442"/>
    </row>
    <row r="136" spans="1:14" ht="36" x14ac:dyDescent="0.25">
      <c r="A136" s="452"/>
      <c r="B136" s="542">
        <f>B134+1</f>
        <v>32</v>
      </c>
      <c r="C136" s="543" t="s">
        <v>199</v>
      </c>
      <c r="D136" s="544" t="s">
        <v>19</v>
      </c>
      <c r="E136" s="544" t="s">
        <v>6</v>
      </c>
      <c r="F136" s="542" t="s">
        <v>22</v>
      </c>
      <c r="G136" s="544" t="s">
        <v>70</v>
      </c>
      <c r="H136" s="575" t="s">
        <v>198</v>
      </c>
      <c r="I136" s="84" t="s">
        <v>299</v>
      </c>
      <c r="J136" s="335" t="s">
        <v>276</v>
      </c>
      <c r="K136" s="336" t="s">
        <v>490</v>
      </c>
      <c r="L136" s="84" t="str">
        <f>VLOOKUP(K136,'Errores Cod-Descripcion'!$A$2:$B$1671,2,)</f>
        <v>El XML no contiene el tag cac:Price/cbc:PriceAmount en el detalle de los Items</v>
      </c>
      <c r="M136" s="412" t="s">
        <v>159</v>
      </c>
      <c r="N136" s="442"/>
    </row>
    <row r="137" spans="1:14" ht="48" x14ac:dyDescent="0.25">
      <c r="A137" s="452"/>
      <c r="B137" s="542"/>
      <c r="C137" s="543"/>
      <c r="D137" s="544"/>
      <c r="E137" s="544"/>
      <c r="F137" s="542"/>
      <c r="G137" s="544"/>
      <c r="H137" s="575"/>
      <c r="I137" s="84" t="s">
        <v>484</v>
      </c>
      <c r="J137" s="335" t="s">
        <v>276</v>
      </c>
      <c r="K137" s="336" t="s">
        <v>488</v>
      </c>
      <c r="L137" s="84" t="str">
        <f>VLOOKUP(K137,'Errores Cod-Descripcion'!$A$2:$B$1671,2,)</f>
        <v>El dato ingresado en PriceAmount del Valor de venta unitario por item no cumple con el formato establecido</v>
      </c>
      <c r="M137" s="412" t="s">
        <v>159</v>
      </c>
      <c r="N137" s="442"/>
    </row>
    <row r="138" spans="1:14" ht="48" x14ac:dyDescent="0.25">
      <c r="A138" s="452"/>
      <c r="B138" s="542"/>
      <c r="C138" s="543"/>
      <c r="D138" s="544"/>
      <c r="E138" s="544"/>
      <c r="F138" s="153" t="s">
        <v>47</v>
      </c>
      <c r="G138" s="155" t="s">
        <v>3334</v>
      </c>
      <c r="H138" s="340" t="s">
        <v>49</v>
      </c>
      <c r="I138" s="343" t="s">
        <v>271</v>
      </c>
      <c r="J138" s="335" t="s">
        <v>276</v>
      </c>
      <c r="K138" s="336" t="s">
        <v>275</v>
      </c>
      <c r="L138" s="84" t="str">
        <f>VLOOKUP(K138,'Errores Cod-Descripcion'!$A$2:$B$1671,2,)</f>
        <v>La moneda debe ser la misma en todo el documento. Salvo las percepciones que sólo son en moneda nacional.</v>
      </c>
      <c r="M138" s="412" t="s">
        <v>159</v>
      </c>
      <c r="N138" s="442"/>
    </row>
    <row r="139" spans="1:14" ht="24" x14ac:dyDescent="0.25">
      <c r="A139" s="452"/>
      <c r="B139" s="542">
        <f>B136+1</f>
        <v>33</v>
      </c>
      <c r="C139" s="543" t="s">
        <v>197</v>
      </c>
      <c r="D139" s="544" t="s">
        <v>19</v>
      </c>
      <c r="E139" s="544" t="s">
        <v>6</v>
      </c>
      <c r="F139" s="548" t="s">
        <v>22</v>
      </c>
      <c r="G139" s="527" t="s">
        <v>70</v>
      </c>
      <c r="H139" s="524" t="s">
        <v>196</v>
      </c>
      <c r="I139" s="154" t="s">
        <v>746</v>
      </c>
      <c r="J139" s="155" t="s">
        <v>276</v>
      </c>
      <c r="K139" s="159" t="s">
        <v>486</v>
      </c>
      <c r="L139" s="154" t="str">
        <f>VLOOKUP(K139,'Errores Cod-Descripcion'!$A$2:$B$1671,2,)</f>
        <v>Debe existir el tag cac:AlternativeConditionPrice</v>
      </c>
      <c r="M139" s="412" t="s">
        <v>159</v>
      </c>
      <c r="N139" s="442"/>
    </row>
    <row r="140" spans="1:14" ht="48" x14ac:dyDescent="0.25">
      <c r="A140" s="452"/>
      <c r="B140" s="542"/>
      <c r="C140" s="543"/>
      <c r="D140" s="544"/>
      <c r="E140" s="544"/>
      <c r="F140" s="550"/>
      <c r="G140" s="529"/>
      <c r="H140" s="526"/>
      <c r="I140" s="73" t="s">
        <v>677</v>
      </c>
      <c r="J140" s="415" t="s">
        <v>276</v>
      </c>
      <c r="K140" s="75" t="s">
        <v>483</v>
      </c>
      <c r="L140" s="154" t="str">
        <f>VLOOKUP(K140,'Errores Cod-Descripcion'!$A$2:$B$1671,2,)</f>
        <v>El dato ingresado en PriceAmount del Precio de venta unitario por item no cumple con el formato establecido</v>
      </c>
      <c r="M140" s="412" t="s">
        <v>159</v>
      </c>
      <c r="N140" s="442"/>
    </row>
    <row r="141" spans="1:14" ht="48" x14ac:dyDescent="0.25">
      <c r="A141" s="452"/>
      <c r="B141" s="542"/>
      <c r="C141" s="543"/>
      <c r="D141" s="544"/>
      <c r="E141" s="544"/>
      <c r="F141" s="153" t="s">
        <v>47</v>
      </c>
      <c r="G141" s="155" t="s">
        <v>3334</v>
      </c>
      <c r="H141" s="1" t="s">
        <v>49</v>
      </c>
      <c r="I141" s="343" t="s">
        <v>271</v>
      </c>
      <c r="J141" s="335" t="s">
        <v>276</v>
      </c>
      <c r="K141" s="336" t="s">
        <v>275</v>
      </c>
      <c r="L141" s="154" t="str">
        <f>VLOOKUP(K141,'Errores Cod-Descripcion'!$A$2:$B$1671,2,)</f>
        <v>La moneda debe ser la misma en todo el documento. Salvo las percepciones que sólo son en moneda nacional.</v>
      </c>
      <c r="M141" s="412" t="s">
        <v>159</v>
      </c>
      <c r="N141" s="442"/>
    </row>
    <row r="142" spans="1:14" ht="24" x14ac:dyDescent="0.25">
      <c r="A142" s="452"/>
      <c r="B142" s="542"/>
      <c r="C142" s="543"/>
      <c r="D142" s="544"/>
      <c r="E142" s="544"/>
      <c r="F142" s="542" t="s">
        <v>42</v>
      </c>
      <c r="G142" s="544" t="s">
        <v>3421</v>
      </c>
      <c r="H142" s="543" t="s">
        <v>168</v>
      </c>
      <c r="I142" s="84" t="s">
        <v>481</v>
      </c>
      <c r="J142" s="335" t="s">
        <v>276</v>
      </c>
      <c r="K142" s="336" t="s">
        <v>480</v>
      </c>
      <c r="L142" s="154" t="str">
        <f>VLOOKUP(K142,'Errores Cod-Descripcion'!$A$2:$B$1671,2,)</f>
        <v>Se ha consignado un valor invalido en el campo cbc:PriceTypeCode</v>
      </c>
      <c r="M142" s="412" t="s">
        <v>478</v>
      </c>
      <c r="N142" s="442"/>
    </row>
    <row r="143" spans="1:14" ht="48" x14ac:dyDescent="0.25">
      <c r="A143" s="452"/>
      <c r="B143" s="542"/>
      <c r="C143" s="543"/>
      <c r="D143" s="544"/>
      <c r="E143" s="544"/>
      <c r="F143" s="542"/>
      <c r="G143" s="544"/>
      <c r="H143" s="543"/>
      <c r="I143" s="344" t="s">
        <v>703</v>
      </c>
      <c r="J143" s="335" t="s">
        <v>276</v>
      </c>
      <c r="K143" s="336" t="s">
        <v>477</v>
      </c>
      <c r="L143" s="154" t="str">
        <f>VLOOKUP(K143,'Errores Cod-Descripcion'!$A$2:$B$1671,2,)</f>
        <v>Existe mas de un tag cac:AlternativeConditionPrice con el mismo cbc:PriceTypeCode</v>
      </c>
      <c r="M143" s="412" t="s">
        <v>159</v>
      </c>
      <c r="N143" s="442"/>
    </row>
    <row r="144" spans="1:14" ht="24" x14ac:dyDescent="0.25">
      <c r="A144" s="452"/>
      <c r="B144" s="542"/>
      <c r="C144" s="543"/>
      <c r="D144" s="544"/>
      <c r="E144" s="544" t="s">
        <v>63</v>
      </c>
      <c r="F144" s="542"/>
      <c r="G144" s="158" t="s">
        <v>167</v>
      </c>
      <c r="H144" s="1" t="s">
        <v>65</v>
      </c>
      <c r="I144" s="84" t="s">
        <v>781</v>
      </c>
      <c r="J144" s="338" t="s">
        <v>270</v>
      </c>
      <c r="K144" s="335" t="s">
        <v>320</v>
      </c>
      <c r="L144" s="154" t="str">
        <f>VLOOKUP(K144,'Errores Cod-Descripcion'!$A$2:$B$1671,2,)</f>
        <v>El dato ingresado como atributo @listName es incorrecto.</v>
      </c>
      <c r="M144" s="416" t="s">
        <v>159</v>
      </c>
      <c r="N144" s="442"/>
    </row>
    <row r="145" spans="1:14" ht="24" x14ac:dyDescent="0.25">
      <c r="A145" s="452"/>
      <c r="B145" s="542"/>
      <c r="C145" s="543"/>
      <c r="D145" s="544"/>
      <c r="E145" s="544"/>
      <c r="F145" s="542"/>
      <c r="G145" s="158" t="s">
        <v>53</v>
      </c>
      <c r="H145" s="1" t="s">
        <v>64</v>
      </c>
      <c r="I145" s="84" t="s">
        <v>602</v>
      </c>
      <c r="J145" s="338" t="s">
        <v>270</v>
      </c>
      <c r="K145" s="335" t="s">
        <v>322</v>
      </c>
      <c r="L145" s="154" t="str">
        <f>VLOOKUP(K145,'Errores Cod-Descripcion'!$A$2:$B$1671,2,)</f>
        <v>El dato ingresado como atributo @listAgencyName es incorrecto.</v>
      </c>
      <c r="M145" s="416" t="s">
        <v>159</v>
      </c>
      <c r="N145" s="442"/>
    </row>
    <row r="146" spans="1:14" ht="48" x14ac:dyDescent="0.25">
      <c r="A146" s="452"/>
      <c r="B146" s="542"/>
      <c r="C146" s="543"/>
      <c r="D146" s="544"/>
      <c r="E146" s="544"/>
      <c r="F146" s="542"/>
      <c r="G146" s="158" t="s">
        <v>166</v>
      </c>
      <c r="H146" s="1" t="s">
        <v>67</v>
      </c>
      <c r="I146" s="154" t="s">
        <v>782</v>
      </c>
      <c r="J146" s="149" t="s">
        <v>270</v>
      </c>
      <c r="K146" s="159" t="s">
        <v>318</v>
      </c>
      <c r="L146" s="154" t="str">
        <f>VLOOKUP(K146,'Errores Cod-Descripcion'!$A$2:$B$1671,2,)</f>
        <v>El dato ingresado como atributo @listURI es incorrecto.</v>
      </c>
      <c r="M146" s="416" t="s">
        <v>159</v>
      </c>
      <c r="N146" s="442"/>
    </row>
    <row r="147" spans="1:14" ht="24" x14ac:dyDescent="0.25">
      <c r="A147" s="452"/>
      <c r="B147" s="542">
        <f>B139+1</f>
        <v>34</v>
      </c>
      <c r="C147" s="543" t="s">
        <v>194</v>
      </c>
      <c r="D147" s="544" t="s">
        <v>19</v>
      </c>
      <c r="E147" s="544" t="s">
        <v>6</v>
      </c>
      <c r="F147" s="542" t="s">
        <v>16</v>
      </c>
      <c r="G147" s="542" t="s">
        <v>20</v>
      </c>
      <c r="H147" s="575" t="s">
        <v>3422</v>
      </c>
      <c r="I147" s="84" t="s">
        <v>475</v>
      </c>
      <c r="J147" s="338" t="s">
        <v>276</v>
      </c>
      <c r="K147" s="335" t="s">
        <v>474</v>
      </c>
      <c r="L147" s="84" t="str">
        <f>VLOOKUP(K147,'Errores Cod-Descripcion'!$A$2:$B$1671,2,)</f>
        <v>El xml no contiene el tag de impuesto por linea (TaxtTotal).</v>
      </c>
      <c r="M147" s="416" t="s">
        <v>159</v>
      </c>
      <c r="N147" s="442"/>
    </row>
    <row r="148" spans="1:14" ht="48" x14ac:dyDescent="0.25">
      <c r="A148" s="452"/>
      <c r="B148" s="542"/>
      <c r="C148" s="543"/>
      <c r="D148" s="544"/>
      <c r="E148" s="544"/>
      <c r="F148" s="542"/>
      <c r="G148" s="542"/>
      <c r="H148" s="575"/>
      <c r="I148" s="84" t="s">
        <v>393</v>
      </c>
      <c r="J148" s="338" t="s">
        <v>276</v>
      </c>
      <c r="K148" s="335" t="s">
        <v>472</v>
      </c>
      <c r="L148" s="84" t="str">
        <f>VLOOKUP(K148,'Errores Cod-Descripcion'!$A$2:$B$1671,2,)</f>
        <v>El dato ingresado en el monto total de impuestos por línea no cumple con el formato establecido</v>
      </c>
      <c r="M148" s="412" t="s">
        <v>159</v>
      </c>
      <c r="N148" s="442"/>
    </row>
    <row r="149" spans="1:14" ht="60" x14ac:dyDescent="0.25">
      <c r="A149" s="452"/>
      <c r="B149" s="542"/>
      <c r="C149" s="543"/>
      <c r="D149" s="544"/>
      <c r="E149" s="544"/>
      <c r="F149" s="542"/>
      <c r="G149" s="542"/>
      <c r="H149" s="575"/>
      <c r="I149" s="84" t="s">
        <v>704</v>
      </c>
      <c r="J149" s="338" t="s">
        <v>270</v>
      </c>
      <c r="K149" s="335" t="s">
        <v>470</v>
      </c>
      <c r="L149" s="84" t="str">
        <f>VLOOKUP(K149,'Errores Cod-Descripcion'!$A$2:$B$1671,2,)</f>
        <v>El importe total de impuestos por línea no coincide con la sumatoria de los impuestos por línea.</v>
      </c>
      <c r="M149" s="416" t="s">
        <v>159</v>
      </c>
      <c r="N149" s="442"/>
    </row>
    <row r="150" spans="1:14" ht="24" x14ac:dyDescent="0.25">
      <c r="A150" s="452"/>
      <c r="B150" s="542"/>
      <c r="C150" s="543"/>
      <c r="D150" s="544"/>
      <c r="E150" s="544"/>
      <c r="F150" s="542"/>
      <c r="G150" s="542"/>
      <c r="H150" s="575"/>
      <c r="I150" s="340" t="s">
        <v>705</v>
      </c>
      <c r="J150" s="338" t="s">
        <v>276</v>
      </c>
      <c r="K150" s="345" t="s">
        <v>468</v>
      </c>
      <c r="L150" s="84" t="str">
        <f>VLOOKUP(K150,'Errores Cod-Descripcion'!$A$2:$B$1671,2,)</f>
        <v>El tag cac:TaxTotal no debe repetirse a nivel de Item</v>
      </c>
      <c r="M150" s="416" t="s">
        <v>159</v>
      </c>
      <c r="N150" s="442"/>
    </row>
    <row r="151" spans="1:14" ht="48" x14ac:dyDescent="0.25">
      <c r="A151" s="452"/>
      <c r="B151" s="542"/>
      <c r="C151" s="543"/>
      <c r="D151" s="544"/>
      <c r="E151" s="544"/>
      <c r="F151" s="153" t="s">
        <v>47</v>
      </c>
      <c r="G151" s="155" t="s">
        <v>3334</v>
      </c>
      <c r="H151" s="340" t="s">
        <v>49</v>
      </c>
      <c r="I151" s="343" t="s">
        <v>271</v>
      </c>
      <c r="J151" s="335" t="s">
        <v>276</v>
      </c>
      <c r="K151" s="336" t="s">
        <v>275</v>
      </c>
      <c r="L151" s="84" t="str">
        <f>VLOOKUP(K151,'Errores Cod-Descripcion'!$A$2:$B$1671,2,)</f>
        <v>La moneda debe ser la misma en todo el documento. Salvo las percepciones que sólo son en moneda nacional.</v>
      </c>
      <c r="M151" s="412" t="s">
        <v>159</v>
      </c>
      <c r="N151" s="442"/>
    </row>
    <row r="152" spans="1:14" ht="48" x14ac:dyDescent="0.25">
      <c r="A152" s="452"/>
      <c r="B152" s="548">
        <f>B147+1</f>
        <v>35</v>
      </c>
      <c r="C152" s="543" t="s">
        <v>3423</v>
      </c>
      <c r="D152" s="544" t="s">
        <v>19</v>
      </c>
      <c r="E152" s="544" t="s">
        <v>6</v>
      </c>
      <c r="F152" s="548" t="s">
        <v>16</v>
      </c>
      <c r="G152" s="527" t="s">
        <v>20</v>
      </c>
      <c r="H152" s="576" t="s">
        <v>184</v>
      </c>
      <c r="I152" s="84" t="s">
        <v>393</v>
      </c>
      <c r="J152" s="338" t="s">
        <v>276</v>
      </c>
      <c r="K152" s="336" t="s">
        <v>441</v>
      </c>
      <c r="L152" s="84" t="str">
        <f>VLOOKUP(K152,'Errores Cod-Descripcion'!$A$2:$B$1671,2,)</f>
        <v>El dato ingresado en TaxableAmount de la linea no cumple con el formato establecido</v>
      </c>
      <c r="M152" s="412" t="s">
        <v>159</v>
      </c>
      <c r="N152" s="442"/>
    </row>
    <row r="153" spans="1:14" ht="36" x14ac:dyDescent="0.25">
      <c r="A153" s="452"/>
      <c r="B153" s="549"/>
      <c r="C153" s="543"/>
      <c r="D153" s="544"/>
      <c r="E153" s="544"/>
      <c r="F153" s="550"/>
      <c r="G153" s="529"/>
      <c r="H153" s="577"/>
      <c r="I153" s="84" t="s">
        <v>466</v>
      </c>
      <c r="J153" s="338" t="s">
        <v>270</v>
      </c>
      <c r="K153" s="336" t="s">
        <v>3309</v>
      </c>
      <c r="L153" s="84" t="str">
        <f>VLOOKUP(K153,'Errores Cod-Descripcion'!$A$2:$B$1671,2,)</f>
        <v>La base imponible a nivel de línea difiere de la información consignada en el comprobante</v>
      </c>
      <c r="M153" s="412" t="s">
        <v>159</v>
      </c>
      <c r="N153" s="442"/>
    </row>
    <row r="154" spans="1:14" ht="48" x14ac:dyDescent="0.25">
      <c r="A154" s="452"/>
      <c r="B154" s="549"/>
      <c r="C154" s="543"/>
      <c r="D154" s="544"/>
      <c r="E154" s="544"/>
      <c r="F154" s="153" t="s">
        <v>47</v>
      </c>
      <c r="G154" s="155" t="s">
        <v>3334</v>
      </c>
      <c r="H154" s="340" t="s">
        <v>49</v>
      </c>
      <c r="I154" s="343" t="s">
        <v>271</v>
      </c>
      <c r="J154" s="335" t="s">
        <v>276</v>
      </c>
      <c r="K154" s="336" t="s">
        <v>275</v>
      </c>
      <c r="L154" s="84" t="str">
        <f>VLOOKUP(K154,'Errores Cod-Descripcion'!$A$2:$B$1671,2,)</f>
        <v>La moneda debe ser la misma en todo el documento. Salvo las percepciones que sólo son en moneda nacional.</v>
      </c>
      <c r="M154" s="412" t="s">
        <v>159</v>
      </c>
      <c r="N154" s="442"/>
    </row>
    <row r="155" spans="1:14" ht="36" x14ac:dyDescent="0.25">
      <c r="A155" s="452"/>
      <c r="B155" s="549"/>
      <c r="C155" s="543"/>
      <c r="D155" s="544"/>
      <c r="E155" s="544"/>
      <c r="F155" s="542" t="s">
        <v>16</v>
      </c>
      <c r="G155" s="544" t="s">
        <v>20</v>
      </c>
      <c r="H155" s="575" t="s">
        <v>191</v>
      </c>
      <c r="I155" s="73" t="s">
        <v>308</v>
      </c>
      <c r="J155" s="335" t="s">
        <v>276</v>
      </c>
      <c r="K155" s="336" t="s">
        <v>439</v>
      </c>
      <c r="L155" s="84" t="str">
        <f>VLOOKUP(K155,'Errores Cod-Descripcion'!$A$2:$B$1671,2,)</f>
        <v>El dato ingresado en TaxAmount de la linea no cumple con el formato establecido</v>
      </c>
      <c r="M155" s="412" t="s">
        <v>159</v>
      </c>
      <c r="N155" s="442"/>
    </row>
    <row r="156" spans="1:14" ht="60" x14ac:dyDescent="0.25">
      <c r="A156" s="452"/>
      <c r="B156" s="549"/>
      <c r="C156" s="543"/>
      <c r="D156" s="544"/>
      <c r="E156" s="544"/>
      <c r="F156" s="542"/>
      <c r="G156" s="544"/>
      <c r="H156" s="575"/>
      <c r="I156" s="73" t="s">
        <v>463</v>
      </c>
      <c r="J156" s="335" t="s">
        <v>276</v>
      </c>
      <c r="K156" s="336" t="s">
        <v>462</v>
      </c>
      <c r="L156" s="84" t="str">
        <f>VLOOKUP(K156,'Errores Cod-Descripcion'!$A$2:$B$1671,2,)</f>
        <v>El monto de afectacion de IGV por linea debe ser igual a 0.00 para Exoneradas, Inafectas, Exportación, Gratuitas de exoneradas o Gratuitas de inafectas.</v>
      </c>
      <c r="M156" s="416" t="s">
        <v>159</v>
      </c>
      <c r="N156" s="442"/>
    </row>
    <row r="157" spans="1:14" ht="72" x14ac:dyDescent="0.25">
      <c r="A157" s="452"/>
      <c r="B157" s="549"/>
      <c r="C157" s="543"/>
      <c r="D157" s="544"/>
      <c r="E157" s="544"/>
      <c r="F157" s="542"/>
      <c r="G157" s="544"/>
      <c r="H157" s="575"/>
      <c r="I157" s="73" t="s">
        <v>4059</v>
      </c>
      <c r="J157" s="335" t="s">
        <v>276</v>
      </c>
      <c r="K157" s="336" t="s">
        <v>460</v>
      </c>
      <c r="L157" s="84" t="str">
        <f>VLOOKUP(K157,'Errores Cod-Descripcion'!$A$2:$B$1671,2,)</f>
        <v>El monto de afectación de IGV por linea debe ser diferente a 0.00.</v>
      </c>
      <c r="M157" s="416" t="s">
        <v>159</v>
      </c>
      <c r="N157" s="442"/>
    </row>
    <row r="158" spans="1:14" ht="60" x14ac:dyDescent="0.25">
      <c r="A158" s="452"/>
      <c r="B158" s="549"/>
      <c r="C158" s="543"/>
      <c r="D158" s="544"/>
      <c r="E158" s="544"/>
      <c r="F158" s="542"/>
      <c r="G158" s="544"/>
      <c r="H158" s="575"/>
      <c r="I158" s="73" t="s">
        <v>747</v>
      </c>
      <c r="J158" s="335" t="s">
        <v>276</v>
      </c>
      <c r="K158" s="336" t="s">
        <v>462</v>
      </c>
      <c r="L158" s="84" t="str">
        <f>VLOOKUP(K158,'Errores Cod-Descripcion'!$A$2:$B$1671,2,)</f>
        <v>El monto de afectacion de IGV por linea debe ser igual a 0.00 para Exoneradas, Inafectas, Exportación, Gratuitas de exoneradas o Gratuitas de inafectas.</v>
      </c>
      <c r="M158" s="416" t="s">
        <v>159</v>
      </c>
      <c r="N158" s="442"/>
    </row>
    <row r="159" spans="1:14" ht="60" x14ac:dyDescent="0.25">
      <c r="A159" s="452"/>
      <c r="B159" s="549"/>
      <c r="C159" s="543"/>
      <c r="D159" s="544"/>
      <c r="E159" s="544"/>
      <c r="F159" s="542"/>
      <c r="G159" s="544"/>
      <c r="H159" s="575"/>
      <c r="I159" s="73" t="s">
        <v>4060</v>
      </c>
      <c r="J159" s="335" t="s">
        <v>276</v>
      </c>
      <c r="K159" s="336" t="s">
        <v>460</v>
      </c>
      <c r="L159" s="84" t="str">
        <f>VLOOKUP(K159,'Errores Cod-Descripcion'!$A$2:$B$1671,2,)</f>
        <v>El monto de afectación de IGV por linea debe ser diferente a 0.00.</v>
      </c>
      <c r="M159" s="416" t="s">
        <v>159</v>
      </c>
      <c r="N159" s="442"/>
    </row>
    <row r="160" spans="1:14" ht="48" x14ac:dyDescent="0.25">
      <c r="A160" s="452"/>
      <c r="B160" s="549"/>
      <c r="C160" s="543"/>
      <c r="D160" s="544"/>
      <c r="E160" s="544"/>
      <c r="F160" s="153" t="s">
        <v>47</v>
      </c>
      <c r="G160" s="155" t="s">
        <v>3334</v>
      </c>
      <c r="H160" s="340" t="s">
        <v>49</v>
      </c>
      <c r="I160" s="414" t="s">
        <v>271</v>
      </c>
      <c r="J160" s="335" t="s">
        <v>276</v>
      </c>
      <c r="K160" s="336" t="s">
        <v>275</v>
      </c>
      <c r="L160" s="84" t="str">
        <f>VLOOKUP(K160,'Errores Cod-Descripcion'!$A$2:$B$1671,2,)</f>
        <v>La moneda debe ser la misma en todo el documento. Salvo las percepciones que sólo son en moneda nacional.</v>
      </c>
      <c r="M160" s="412" t="s">
        <v>159</v>
      </c>
      <c r="N160" s="442"/>
    </row>
    <row r="161" spans="1:14" ht="24" x14ac:dyDescent="0.25">
      <c r="A161" s="452"/>
      <c r="B161" s="549"/>
      <c r="C161" s="543"/>
      <c r="D161" s="544"/>
      <c r="E161" s="544"/>
      <c r="F161" s="542" t="s">
        <v>80</v>
      </c>
      <c r="G161" s="542" t="s">
        <v>79</v>
      </c>
      <c r="H161" s="573" t="s">
        <v>190</v>
      </c>
      <c r="I161" s="154" t="s">
        <v>299</v>
      </c>
      <c r="J161" s="149" t="s">
        <v>276</v>
      </c>
      <c r="K161" s="159" t="s">
        <v>434</v>
      </c>
      <c r="L161" s="154" t="str">
        <f>VLOOKUP(K161,'Errores Cod-Descripcion'!$A$2:$B$1671,2,)</f>
        <v>El XML no contiene el tag de la tasa del tributo de la línea</v>
      </c>
      <c r="M161" s="416" t="s">
        <v>159</v>
      </c>
      <c r="N161" s="442"/>
    </row>
    <row r="162" spans="1:14" ht="48" x14ac:dyDescent="0.25">
      <c r="A162" s="452"/>
      <c r="B162" s="549"/>
      <c r="C162" s="543"/>
      <c r="D162" s="544"/>
      <c r="E162" s="544"/>
      <c r="F162" s="542"/>
      <c r="G162" s="542"/>
      <c r="H162" s="573"/>
      <c r="I162" s="154" t="s">
        <v>316</v>
      </c>
      <c r="J162" s="149" t="s">
        <v>276</v>
      </c>
      <c r="K162" s="159" t="s">
        <v>432</v>
      </c>
      <c r="L162" s="154" t="str">
        <f>VLOOKUP(K162,'Errores Cod-Descripcion'!$A$2:$B$1671,2,)</f>
        <v>El dato ingresado como factor de afectacion por linea no cumple con el formato establecido.</v>
      </c>
      <c r="M162" s="416" t="s">
        <v>159</v>
      </c>
      <c r="N162" s="442"/>
    </row>
    <row r="163" spans="1:14" ht="60" x14ac:dyDescent="0.25">
      <c r="A163" s="452"/>
      <c r="B163" s="549"/>
      <c r="C163" s="543"/>
      <c r="D163" s="544"/>
      <c r="E163" s="544"/>
      <c r="F163" s="542"/>
      <c r="G163" s="542"/>
      <c r="H163" s="573"/>
      <c r="I163" s="154" t="s">
        <v>748</v>
      </c>
      <c r="J163" s="149" t="s">
        <v>276</v>
      </c>
      <c r="K163" s="159" t="s">
        <v>457</v>
      </c>
      <c r="L163" s="154" t="str">
        <f>VLOOKUP(K163,'Errores Cod-Descripcion'!$A$2:$B$1671,2,)</f>
        <v>El factor de afectación de IGV por linea debe ser diferente a 0.00.</v>
      </c>
      <c r="M163" s="416" t="s">
        <v>159</v>
      </c>
      <c r="N163" s="442"/>
    </row>
    <row r="164" spans="1:14" ht="48" x14ac:dyDescent="0.25">
      <c r="A164" s="452"/>
      <c r="B164" s="549"/>
      <c r="C164" s="543"/>
      <c r="D164" s="544"/>
      <c r="E164" s="544"/>
      <c r="F164" s="542"/>
      <c r="G164" s="542"/>
      <c r="H164" s="573"/>
      <c r="I164" s="154" t="s">
        <v>458</v>
      </c>
      <c r="J164" s="149" t="s">
        <v>276</v>
      </c>
      <c r="K164" s="159" t="s">
        <v>457</v>
      </c>
      <c r="L164" s="154" t="str">
        <f>VLOOKUP(K164,'Errores Cod-Descripcion'!$A$2:$B$1671,2,)</f>
        <v>El factor de afectación de IGV por linea debe ser diferente a 0.00.</v>
      </c>
      <c r="M164" s="416" t="s">
        <v>159</v>
      </c>
      <c r="N164" s="442"/>
    </row>
    <row r="165" spans="1:14" ht="60" x14ac:dyDescent="0.25">
      <c r="A165" s="452"/>
      <c r="B165" s="549"/>
      <c r="C165" s="543"/>
      <c r="D165" s="544"/>
      <c r="E165" s="544"/>
      <c r="F165" s="542"/>
      <c r="G165" s="544" t="s">
        <v>3424</v>
      </c>
      <c r="H165" s="543" t="s">
        <v>189</v>
      </c>
      <c r="I165" s="154" t="s">
        <v>455</v>
      </c>
      <c r="J165" s="149" t="s">
        <v>276</v>
      </c>
      <c r="K165" s="159" t="s">
        <v>454</v>
      </c>
      <c r="L165" s="154" t="str">
        <f>VLOOKUP(K165,'Errores Cod-Descripcion'!$A$2:$B$1671,2,)</f>
        <v>El XML no contiene el tag cbc:TaxExemptionReasonCode de Afectacion al IGV</v>
      </c>
      <c r="M165" s="412" t="s">
        <v>159</v>
      </c>
      <c r="N165" s="442"/>
    </row>
    <row r="166" spans="1:14" ht="72" x14ac:dyDescent="0.25">
      <c r="A166" s="452"/>
      <c r="B166" s="549"/>
      <c r="C166" s="543"/>
      <c r="D166" s="544"/>
      <c r="E166" s="544"/>
      <c r="F166" s="542"/>
      <c r="G166" s="544"/>
      <c r="H166" s="543"/>
      <c r="I166" s="154" t="s">
        <v>452</v>
      </c>
      <c r="J166" s="149" t="s">
        <v>276</v>
      </c>
      <c r="K166" s="159" t="s">
        <v>451</v>
      </c>
      <c r="L166" s="154" t="str">
        <f>VLOOKUP(K166,'Errores Cod-Descripcion'!$A$2:$B$1671,2,)</f>
        <v>El tipo de afectacion del IGV es incorrecto</v>
      </c>
      <c r="M166" s="412" t="s">
        <v>449</v>
      </c>
      <c r="N166" s="442"/>
    </row>
    <row r="167" spans="1:14" ht="24" x14ac:dyDescent="0.25">
      <c r="A167" s="452"/>
      <c r="B167" s="549"/>
      <c r="C167" s="543"/>
      <c r="D167" s="544"/>
      <c r="E167" s="544"/>
      <c r="F167" s="542"/>
      <c r="G167" s="544"/>
      <c r="H167" s="543"/>
      <c r="I167" s="154" t="s">
        <v>749</v>
      </c>
      <c r="J167" s="149" t="s">
        <v>276</v>
      </c>
      <c r="K167" s="159" t="s">
        <v>448</v>
      </c>
      <c r="L167" s="154" t="str">
        <f>VLOOKUP(K167,'Errores Cod-Descripcion'!$A$2:$B$1671,2,)</f>
        <v>Afectación de IGV no corresponde al código de tributo de la linea.</v>
      </c>
      <c r="M167" s="412" t="s">
        <v>159</v>
      </c>
      <c r="N167" s="442"/>
    </row>
    <row r="168" spans="1:14" ht="24" x14ac:dyDescent="0.25">
      <c r="A168" s="452"/>
      <c r="B168" s="549"/>
      <c r="C168" s="543"/>
      <c r="D168" s="544"/>
      <c r="E168" s="544" t="s">
        <v>63</v>
      </c>
      <c r="F168" s="542"/>
      <c r="G168" s="410" t="s">
        <v>53</v>
      </c>
      <c r="H168" s="455" t="s">
        <v>64</v>
      </c>
      <c r="I168" s="73" t="s">
        <v>602</v>
      </c>
      <c r="J168" s="149" t="s">
        <v>270</v>
      </c>
      <c r="K168" s="159" t="s">
        <v>322</v>
      </c>
      <c r="L168" s="154" t="str">
        <f>VLOOKUP(K168,'Errores Cod-Descripcion'!$A$2:$B$1671,2,)</f>
        <v>El dato ingresado como atributo @listAgencyName es incorrecto.</v>
      </c>
      <c r="M168" s="416" t="s">
        <v>159</v>
      </c>
      <c r="N168" s="442"/>
    </row>
    <row r="169" spans="1:14" ht="24" x14ac:dyDescent="0.25">
      <c r="A169" s="452"/>
      <c r="B169" s="549"/>
      <c r="C169" s="543"/>
      <c r="D169" s="544"/>
      <c r="E169" s="544"/>
      <c r="F169" s="542"/>
      <c r="G169" s="410" t="s">
        <v>188</v>
      </c>
      <c r="H169" s="455" t="s">
        <v>65</v>
      </c>
      <c r="I169" s="73" t="s">
        <v>799</v>
      </c>
      <c r="J169" s="155" t="s">
        <v>270</v>
      </c>
      <c r="K169" s="149" t="s">
        <v>320</v>
      </c>
      <c r="L169" s="154" t="str">
        <f>VLOOKUP(K169,'Errores Cod-Descripcion'!$A$2:$B$1671,2,)</f>
        <v>El dato ingresado como atributo @listName es incorrecto.</v>
      </c>
      <c r="M169" s="416" t="s">
        <v>159</v>
      </c>
      <c r="N169" s="442"/>
    </row>
    <row r="170" spans="1:14" ht="48" x14ac:dyDescent="0.25">
      <c r="A170" s="452"/>
      <c r="B170" s="549"/>
      <c r="C170" s="543"/>
      <c r="D170" s="544"/>
      <c r="E170" s="544"/>
      <c r="F170" s="542"/>
      <c r="G170" s="411" t="s">
        <v>187</v>
      </c>
      <c r="H170" s="455" t="s">
        <v>67</v>
      </c>
      <c r="I170" s="73" t="s">
        <v>800</v>
      </c>
      <c r="J170" s="149" t="s">
        <v>270</v>
      </c>
      <c r="K170" s="159" t="s">
        <v>318</v>
      </c>
      <c r="L170" s="154" t="str">
        <f>VLOOKUP(K170,'Errores Cod-Descripcion'!$A$2:$B$1671,2,)</f>
        <v>El dato ingresado como atributo @listURI es incorrecto.</v>
      </c>
      <c r="M170" s="416" t="s">
        <v>159</v>
      </c>
      <c r="N170" s="442"/>
    </row>
    <row r="171" spans="1:14" ht="36" x14ac:dyDescent="0.25">
      <c r="A171" s="452"/>
      <c r="B171" s="549"/>
      <c r="C171" s="543"/>
      <c r="D171" s="544"/>
      <c r="E171" s="544" t="s">
        <v>6</v>
      </c>
      <c r="F171" s="542" t="s">
        <v>50</v>
      </c>
      <c r="G171" s="515" t="s">
        <v>3425</v>
      </c>
      <c r="H171" s="574" t="s">
        <v>75</v>
      </c>
      <c r="I171" s="73" t="s">
        <v>342</v>
      </c>
      <c r="J171" s="149" t="s">
        <v>276</v>
      </c>
      <c r="K171" s="159" t="s">
        <v>430</v>
      </c>
      <c r="L171" s="154" t="str">
        <f>VLOOKUP(K171,'Errores Cod-Descripcion'!$A$2:$B$1671,2,)</f>
        <v>El XML no contiene el tag cac:TaxCategory/cac:TaxScheme/cbc:ID del Item</v>
      </c>
      <c r="M171" s="412" t="s">
        <v>159</v>
      </c>
      <c r="N171" s="442"/>
    </row>
    <row r="172" spans="1:14" ht="24" x14ac:dyDescent="0.25">
      <c r="A172" s="452"/>
      <c r="B172" s="549"/>
      <c r="C172" s="543"/>
      <c r="D172" s="544"/>
      <c r="E172" s="544"/>
      <c r="F172" s="542"/>
      <c r="G172" s="515"/>
      <c r="H172" s="574"/>
      <c r="I172" s="73" t="s">
        <v>428</v>
      </c>
      <c r="J172" s="335" t="s">
        <v>276</v>
      </c>
      <c r="K172" s="336" t="s">
        <v>427</v>
      </c>
      <c r="L172" s="84" t="str">
        <f>VLOOKUP(K172,'Errores Cod-Descripcion'!$A$2:$B$1671,2,)</f>
        <v>El codigo del tributo es invalido</v>
      </c>
      <c r="M172" s="412" t="s">
        <v>336</v>
      </c>
      <c r="N172" s="442"/>
    </row>
    <row r="173" spans="1:14" ht="36" x14ac:dyDescent="0.25">
      <c r="A173" s="452"/>
      <c r="B173" s="549"/>
      <c r="C173" s="543"/>
      <c r="D173" s="544"/>
      <c r="E173" s="544"/>
      <c r="F173" s="542"/>
      <c r="G173" s="515"/>
      <c r="H173" s="574"/>
      <c r="I173" s="457" t="s">
        <v>706</v>
      </c>
      <c r="J173" s="335" t="s">
        <v>276</v>
      </c>
      <c r="K173" s="336" t="s">
        <v>425</v>
      </c>
      <c r="L173" s="84" t="str">
        <f>VLOOKUP(K173,'Errores Cod-Descripcion'!$A$2:$B$1671,2,)</f>
        <v>El código de tributo no debe repetirse a nivel de item</v>
      </c>
      <c r="M173" s="416" t="s">
        <v>159</v>
      </c>
      <c r="N173" s="442"/>
    </row>
    <row r="174" spans="1:14" ht="60" x14ac:dyDescent="0.25">
      <c r="A174" s="452"/>
      <c r="B174" s="549"/>
      <c r="C174" s="543"/>
      <c r="D174" s="544"/>
      <c r="E174" s="544"/>
      <c r="F174" s="542"/>
      <c r="G174" s="515"/>
      <c r="H174" s="574"/>
      <c r="I174" s="88" t="s">
        <v>815</v>
      </c>
      <c r="J174" s="335" t="s">
        <v>276</v>
      </c>
      <c r="K174" s="336" t="s">
        <v>446</v>
      </c>
      <c r="L174" s="84" t="str">
        <f>VLOOKUP(K174,'Errores Cod-Descripcion'!$A$2:$B$1671,2,)</f>
        <v>El XML debe contener al menos un tributo por linea de afectacion por IGV</v>
      </c>
      <c r="M174" s="416" t="s">
        <v>159</v>
      </c>
      <c r="N174" s="442"/>
    </row>
    <row r="175" spans="1:14" ht="36" x14ac:dyDescent="0.25">
      <c r="A175" s="452"/>
      <c r="B175" s="549"/>
      <c r="C175" s="543"/>
      <c r="D175" s="544"/>
      <c r="E175" s="544"/>
      <c r="F175" s="542"/>
      <c r="G175" s="515"/>
      <c r="H175" s="574"/>
      <c r="I175" s="414" t="s">
        <v>750</v>
      </c>
      <c r="J175" s="335" t="s">
        <v>276</v>
      </c>
      <c r="K175" s="336" t="s">
        <v>445</v>
      </c>
      <c r="L175" s="84" t="str">
        <f>VLOOKUP(K175,'Errores Cod-Descripcion'!$A$2:$B$1671,2,)</f>
        <v>El XML contiene mas de un tributo por linea (Gravado, Exonerado, Inafecto, Exportación)</v>
      </c>
      <c r="M175" s="416" t="s">
        <v>159</v>
      </c>
      <c r="N175" s="442"/>
    </row>
    <row r="176" spans="1:14" ht="36" x14ac:dyDescent="0.25">
      <c r="A176" s="452"/>
      <c r="B176" s="549"/>
      <c r="C176" s="543"/>
      <c r="D176" s="544"/>
      <c r="E176" s="544"/>
      <c r="F176" s="542"/>
      <c r="G176" s="515"/>
      <c r="H176" s="574"/>
      <c r="I176" s="73" t="s">
        <v>707</v>
      </c>
      <c r="J176" s="335" t="s">
        <v>276</v>
      </c>
      <c r="K176" s="336" t="s">
        <v>443</v>
      </c>
      <c r="L176" s="84" t="str">
        <f>VLOOKUP(K176,'Errores Cod-Descripcion'!$A$2:$B$1671,2,)</f>
        <v>El XML contiene un codigo de tributo no valido para Servicios Publicos.</v>
      </c>
      <c r="M176" s="416" t="s">
        <v>159</v>
      </c>
      <c r="N176" s="442"/>
    </row>
    <row r="177" spans="1:14" ht="24" x14ac:dyDescent="0.25">
      <c r="A177" s="452"/>
      <c r="B177" s="549"/>
      <c r="C177" s="543"/>
      <c r="D177" s="544"/>
      <c r="E177" s="544" t="s">
        <v>63</v>
      </c>
      <c r="F177" s="542"/>
      <c r="G177" s="411" t="s">
        <v>51</v>
      </c>
      <c r="H177" s="73" t="s">
        <v>52</v>
      </c>
      <c r="I177" s="73" t="s">
        <v>794</v>
      </c>
      <c r="J177" s="338" t="s">
        <v>270</v>
      </c>
      <c r="K177" s="335" t="s">
        <v>353</v>
      </c>
      <c r="L177" s="84" t="str">
        <f>VLOOKUP(K177,'Errores Cod-Descripcion'!$A$2:$B$1671,2,)</f>
        <v>El dato ingresado como atributo @schemeName es incorrecto.</v>
      </c>
      <c r="M177" s="416" t="s">
        <v>159</v>
      </c>
      <c r="N177" s="442"/>
    </row>
    <row r="178" spans="1:14" ht="36" x14ac:dyDescent="0.25">
      <c r="A178" s="452"/>
      <c r="B178" s="549"/>
      <c r="C178" s="543"/>
      <c r="D178" s="544"/>
      <c r="E178" s="544"/>
      <c r="F178" s="542"/>
      <c r="G178" s="411" t="s">
        <v>53</v>
      </c>
      <c r="H178" s="73" t="s">
        <v>54</v>
      </c>
      <c r="I178" s="73" t="s">
        <v>602</v>
      </c>
      <c r="J178" s="338" t="s">
        <v>270</v>
      </c>
      <c r="K178" s="335" t="s">
        <v>351</v>
      </c>
      <c r="L178" s="84" t="str">
        <f>VLOOKUP(K178,'Errores Cod-Descripcion'!$A$2:$B$1671,2,)</f>
        <v>El dato ingresado como atributo @schemeAgencyName es incorrecto.</v>
      </c>
      <c r="M178" s="416" t="s">
        <v>159</v>
      </c>
      <c r="N178" s="442"/>
    </row>
    <row r="179" spans="1:14" ht="48" x14ac:dyDescent="0.25">
      <c r="A179" s="452"/>
      <c r="B179" s="549"/>
      <c r="C179" s="543"/>
      <c r="D179" s="544"/>
      <c r="E179" s="544"/>
      <c r="F179" s="542"/>
      <c r="G179" s="410" t="s">
        <v>186</v>
      </c>
      <c r="H179" s="455" t="s">
        <v>56</v>
      </c>
      <c r="I179" s="73" t="s">
        <v>795</v>
      </c>
      <c r="J179" s="335" t="s">
        <v>270</v>
      </c>
      <c r="K179" s="336" t="s">
        <v>349</v>
      </c>
      <c r="L179" s="84" t="str">
        <f>VLOOKUP(K179,'Errores Cod-Descripcion'!$A$2:$B$1671,2,)</f>
        <v>El dato ingresado como atributo @schemeURI es incorrecto.</v>
      </c>
      <c r="M179" s="416" t="s">
        <v>159</v>
      </c>
      <c r="N179" s="442"/>
    </row>
    <row r="180" spans="1:14" ht="36" x14ac:dyDescent="0.25">
      <c r="A180" s="452"/>
      <c r="B180" s="549"/>
      <c r="C180" s="543"/>
      <c r="D180" s="544"/>
      <c r="E180" s="544" t="s">
        <v>6</v>
      </c>
      <c r="F180" s="517" t="s">
        <v>146</v>
      </c>
      <c r="G180" s="515" t="s">
        <v>3425</v>
      </c>
      <c r="H180" s="574" t="s">
        <v>180</v>
      </c>
      <c r="I180" s="414" t="s">
        <v>342</v>
      </c>
      <c r="J180" s="335" t="s">
        <v>276</v>
      </c>
      <c r="K180" s="336" t="s">
        <v>423</v>
      </c>
      <c r="L180" s="84" t="str">
        <f>VLOOKUP(K180,'Errores Cod-Descripcion'!$A$2:$B$1671,2,)</f>
        <v>El XML no contiene el tag o no existe información del nombre de tributo de la línea</v>
      </c>
      <c r="M180" s="412" t="s">
        <v>336</v>
      </c>
      <c r="N180" s="442"/>
    </row>
    <row r="181" spans="1:14" ht="36" x14ac:dyDescent="0.25">
      <c r="A181" s="452"/>
      <c r="B181" s="549"/>
      <c r="C181" s="543"/>
      <c r="D181" s="544"/>
      <c r="E181" s="544"/>
      <c r="F181" s="517"/>
      <c r="G181" s="515"/>
      <c r="H181" s="574"/>
      <c r="I181" s="414" t="s">
        <v>421</v>
      </c>
      <c r="J181" s="149" t="s">
        <v>276</v>
      </c>
      <c r="K181" s="159" t="s">
        <v>420</v>
      </c>
      <c r="L181" s="154" t="str">
        <f>VLOOKUP(K181,'Errores Cod-Descripcion'!$A$2:$B$1671,2,)</f>
        <v>Nombre de tributo no corresponde al código de tributo de la linea.</v>
      </c>
      <c r="M181" s="412" t="s">
        <v>336</v>
      </c>
      <c r="N181" s="442"/>
    </row>
    <row r="182" spans="1:14" ht="48" x14ac:dyDescent="0.25">
      <c r="A182" s="452"/>
      <c r="B182" s="550"/>
      <c r="C182" s="543"/>
      <c r="D182" s="544"/>
      <c r="E182" s="544"/>
      <c r="F182" s="411" t="s">
        <v>47</v>
      </c>
      <c r="G182" s="409" t="s">
        <v>3425</v>
      </c>
      <c r="H182" s="414" t="s">
        <v>179</v>
      </c>
      <c r="I182" s="414" t="s">
        <v>418</v>
      </c>
      <c r="J182" s="149" t="s">
        <v>276</v>
      </c>
      <c r="K182" s="149" t="s">
        <v>417</v>
      </c>
      <c r="L182" s="154" t="str">
        <f>VLOOKUP(K182,'Errores Cod-Descripcion'!$A$2:$B$1671,2,)</f>
        <v>El Name o TaxTypeCode debe corresponder al codigo de tributo del item</v>
      </c>
      <c r="M182" s="412" t="s">
        <v>336</v>
      </c>
      <c r="N182" s="442"/>
    </row>
    <row r="183" spans="1:14" ht="48" x14ac:dyDescent="0.25">
      <c r="A183" s="452"/>
      <c r="B183" s="548">
        <f>B152+1</f>
        <v>36</v>
      </c>
      <c r="C183" s="543" t="s">
        <v>3426</v>
      </c>
      <c r="D183" s="544" t="s">
        <v>19</v>
      </c>
      <c r="E183" s="544" t="s">
        <v>63</v>
      </c>
      <c r="F183" s="153" t="s">
        <v>16</v>
      </c>
      <c r="G183" s="409" t="s">
        <v>20</v>
      </c>
      <c r="H183" s="73" t="s">
        <v>184</v>
      </c>
      <c r="I183" s="73" t="s">
        <v>393</v>
      </c>
      <c r="J183" s="155" t="s">
        <v>276</v>
      </c>
      <c r="K183" s="159" t="s">
        <v>441</v>
      </c>
      <c r="L183" s="154" t="str">
        <f>VLOOKUP(K183,'Errores Cod-Descripcion'!$A$2:$B$1671,2,)</f>
        <v>El dato ingresado en TaxableAmount de la linea no cumple con el formato establecido</v>
      </c>
      <c r="M183" s="412" t="s">
        <v>159</v>
      </c>
      <c r="N183" s="442"/>
    </row>
    <row r="184" spans="1:14" ht="48" x14ac:dyDescent="0.25">
      <c r="A184" s="452"/>
      <c r="B184" s="549"/>
      <c r="C184" s="543"/>
      <c r="D184" s="544"/>
      <c r="E184" s="544"/>
      <c r="F184" s="153" t="s">
        <v>47</v>
      </c>
      <c r="G184" s="155" t="s">
        <v>3334</v>
      </c>
      <c r="H184" s="1" t="s">
        <v>49</v>
      </c>
      <c r="I184" s="156" t="s">
        <v>271</v>
      </c>
      <c r="J184" s="149" t="s">
        <v>276</v>
      </c>
      <c r="K184" s="159" t="s">
        <v>275</v>
      </c>
      <c r="L184" s="154" t="str">
        <f>VLOOKUP(K184,'Errores Cod-Descripcion'!$A$2:$B$1671,2,)</f>
        <v>La moneda debe ser la misma en todo el documento. Salvo las percepciones que sólo son en moneda nacional.</v>
      </c>
      <c r="M184" s="412" t="s">
        <v>159</v>
      </c>
      <c r="N184" s="442"/>
    </row>
    <row r="185" spans="1:14" ht="36" x14ac:dyDescent="0.25">
      <c r="A185" s="452"/>
      <c r="B185" s="549"/>
      <c r="C185" s="543"/>
      <c r="D185" s="544"/>
      <c r="E185" s="544"/>
      <c r="F185" s="542" t="s">
        <v>16</v>
      </c>
      <c r="G185" s="544" t="s">
        <v>20</v>
      </c>
      <c r="H185" s="543" t="s">
        <v>183</v>
      </c>
      <c r="I185" s="154" t="s">
        <v>308</v>
      </c>
      <c r="J185" s="149" t="s">
        <v>276</v>
      </c>
      <c r="K185" s="159" t="s">
        <v>439</v>
      </c>
      <c r="L185" s="154" t="str">
        <f>VLOOKUP(K185,'Errores Cod-Descripcion'!$A$2:$B$1671,2,)</f>
        <v>El dato ingresado en TaxAmount de la linea no cumple con el formato establecido</v>
      </c>
      <c r="M185" s="416" t="s">
        <v>159</v>
      </c>
      <c r="N185" s="442"/>
    </row>
    <row r="186" spans="1:14" ht="72" x14ac:dyDescent="0.25">
      <c r="A186" s="452"/>
      <c r="B186" s="549"/>
      <c r="C186" s="543"/>
      <c r="D186" s="544"/>
      <c r="E186" s="544"/>
      <c r="F186" s="542"/>
      <c r="G186" s="544"/>
      <c r="H186" s="543"/>
      <c r="I186" s="154" t="s">
        <v>437</v>
      </c>
      <c r="J186" s="149" t="s">
        <v>276</v>
      </c>
      <c r="K186" s="159" t="s">
        <v>436</v>
      </c>
      <c r="L186" s="154" t="str">
        <f>VLOOKUP(K186,'Errores Cod-Descripcion'!$A$2:$B$1671,2,)</f>
        <v>El producto del factor y monto base de la afectación de otros tributos no corresponde al monto de afectacion de linea.</v>
      </c>
      <c r="M186" s="416" t="s">
        <v>159</v>
      </c>
      <c r="N186" s="442"/>
    </row>
    <row r="187" spans="1:14" ht="48" x14ac:dyDescent="0.25">
      <c r="A187" s="452"/>
      <c r="B187" s="549"/>
      <c r="C187" s="543"/>
      <c r="D187" s="544"/>
      <c r="E187" s="544"/>
      <c r="F187" s="153" t="s">
        <v>47</v>
      </c>
      <c r="G187" s="155" t="s">
        <v>3334</v>
      </c>
      <c r="H187" s="1" t="s">
        <v>49</v>
      </c>
      <c r="I187" s="156" t="s">
        <v>271</v>
      </c>
      <c r="J187" s="149" t="s">
        <v>276</v>
      </c>
      <c r="K187" s="159" t="s">
        <v>275</v>
      </c>
      <c r="L187" s="154" t="str">
        <f>VLOOKUP(K187,'Errores Cod-Descripcion'!$A$2:$B$1671,2,)</f>
        <v>La moneda debe ser la misma en todo el documento. Salvo las percepciones que sólo son en moneda nacional.</v>
      </c>
      <c r="M187" s="412" t="s">
        <v>159</v>
      </c>
      <c r="N187" s="442"/>
    </row>
    <row r="188" spans="1:14" ht="24" x14ac:dyDescent="0.25">
      <c r="A188" s="452"/>
      <c r="B188" s="549"/>
      <c r="C188" s="543"/>
      <c r="D188" s="544"/>
      <c r="E188" s="544"/>
      <c r="F188" s="542" t="s">
        <v>80</v>
      </c>
      <c r="G188" s="542" t="s">
        <v>79</v>
      </c>
      <c r="H188" s="543" t="s">
        <v>182</v>
      </c>
      <c r="I188" s="154" t="s">
        <v>299</v>
      </c>
      <c r="J188" s="149" t="s">
        <v>276</v>
      </c>
      <c r="K188" s="159" t="s">
        <v>434</v>
      </c>
      <c r="L188" s="154" t="str">
        <f>VLOOKUP(K188,'Errores Cod-Descripcion'!$A$2:$B$1671,2,)</f>
        <v>El XML no contiene el tag de la tasa del tributo de la línea</v>
      </c>
      <c r="M188" s="416" t="s">
        <v>159</v>
      </c>
      <c r="N188" s="442"/>
    </row>
    <row r="189" spans="1:14" ht="48" x14ac:dyDescent="0.25">
      <c r="A189" s="452"/>
      <c r="B189" s="549"/>
      <c r="C189" s="543"/>
      <c r="D189" s="544"/>
      <c r="E189" s="544"/>
      <c r="F189" s="542"/>
      <c r="G189" s="542"/>
      <c r="H189" s="543"/>
      <c r="I189" s="154" t="s">
        <v>316</v>
      </c>
      <c r="J189" s="149" t="s">
        <v>276</v>
      </c>
      <c r="K189" s="159" t="s">
        <v>432</v>
      </c>
      <c r="L189" s="154" t="str">
        <f>VLOOKUP(K189,'Errores Cod-Descripcion'!$A$2:$B$1671,2,)</f>
        <v>El dato ingresado como factor de afectacion por linea no cumple con el formato establecido.</v>
      </c>
      <c r="M189" s="416" t="s">
        <v>159</v>
      </c>
      <c r="N189" s="442"/>
    </row>
    <row r="190" spans="1:14" ht="36" x14ac:dyDescent="0.25">
      <c r="A190" s="452"/>
      <c r="B190" s="549"/>
      <c r="C190" s="543"/>
      <c r="D190" s="544"/>
      <c r="E190" s="544"/>
      <c r="F190" s="542" t="s">
        <v>50</v>
      </c>
      <c r="G190" s="544" t="s">
        <v>3425</v>
      </c>
      <c r="H190" s="543" t="s">
        <v>181</v>
      </c>
      <c r="I190" s="84" t="s">
        <v>342</v>
      </c>
      <c r="J190" s="335" t="s">
        <v>276</v>
      </c>
      <c r="K190" s="336" t="s">
        <v>430</v>
      </c>
      <c r="L190" s="84" t="str">
        <f>VLOOKUP(K190,'Errores Cod-Descripcion'!$A$2:$B$1671,2,)</f>
        <v>El XML no contiene el tag cac:TaxCategory/cac:TaxScheme/cbc:ID del Item</v>
      </c>
      <c r="M190" s="412" t="s">
        <v>159</v>
      </c>
      <c r="N190" s="442"/>
    </row>
    <row r="191" spans="1:14" ht="24" x14ac:dyDescent="0.25">
      <c r="A191" s="452"/>
      <c r="B191" s="549"/>
      <c r="C191" s="543"/>
      <c r="D191" s="544"/>
      <c r="E191" s="544"/>
      <c r="F191" s="542"/>
      <c r="G191" s="544"/>
      <c r="H191" s="543"/>
      <c r="I191" s="84" t="s">
        <v>428</v>
      </c>
      <c r="J191" s="335" t="s">
        <v>276</v>
      </c>
      <c r="K191" s="336" t="s">
        <v>427</v>
      </c>
      <c r="L191" s="84" t="str">
        <f>VLOOKUP(K191,'Errores Cod-Descripcion'!$A$2:$B$1671,2,)</f>
        <v>El codigo del tributo es invalido</v>
      </c>
      <c r="M191" s="412" t="s">
        <v>336</v>
      </c>
      <c r="N191" s="442"/>
    </row>
    <row r="192" spans="1:14" ht="36" x14ac:dyDescent="0.25">
      <c r="A192" s="452"/>
      <c r="B192" s="549"/>
      <c r="C192" s="543"/>
      <c r="D192" s="544"/>
      <c r="E192" s="544"/>
      <c r="F192" s="542"/>
      <c r="G192" s="544"/>
      <c r="H192" s="543"/>
      <c r="I192" s="344" t="s">
        <v>706</v>
      </c>
      <c r="J192" s="335" t="s">
        <v>276</v>
      </c>
      <c r="K192" s="336" t="s">
        <v>425</v>
      </c>
      <c r="L192" s="84" t="str">
        <f>VLOOKUP(K192,'Errores Cod-Descripcion'!$A$2:$B$1671,2,)</f>
        <v>El código de tributo no debe repetirse a nivel de item</v>
      </c>
      <c r="M192" s="416" t="s">
        <v>159</v>
      </c>
      <c r="N192" s="442"/>
    </row>
    <row r="193" spans="1:14" ht="24" x14ac:dyDescent="0.25">
      <c r="A193" s="452"/>
      <c r="B193" s="549"/>
      <c r="C193" s="543"/>
      <c r="D193" s="544"/>
      <c r="E193" s="544"/>
      <c r="F193" s="542"/>
      <c r="G193" s="153" t="s">
        <v>51</v>
      </c>
      <c r="H193" s="154" t="s">
        <v>52</v>
      </c>
      <c r="I193" s="84" t="s">
        <v>794</v>
      </c>
      <c r="J193" s="338" t="s">
        <v>270</v>
      </c>
      <c r="K193" s="335" t="s">
        <v>353</v>
      </c>
      <c r="L193" s="84" t="str">
        <f>VLOOKUP(K193,'Errores Cod-Descripcion'!$A$2:$B$1671,2,)</f>
        <v>El dato ingresado como atributo @schemeName es incorrecto.</v>
      </c>
      <c r="M193" s="416" t="s">
        <v>159</v>
      </c>
      <c r="N193" s="442"/>
    </row>
    <row r="194" spans="1:14" ht="36" x14ac:dyDescent="0.25">
      <c r="A194" s="452"/>
      <c r="B194" s="549"/>
      <c r="C194" s="543"/>
      <c r="D194" s="544"/>
      <c r="E194" s="544"/>
      <c r="F194" s="542"/>
      <c r="G194" s="153" t="s">
        <v>53</v>
      </c>
      <c r="H194" s="154" t="s">
        <v>54</v>
      </c>
      <c r="I194" s="154" t="s">
        <v>602</v>
      </c>
      <c r="J194" s="155" t="s">
        <v>270</v>
      </c>
      <c r="K194" s="149" t="s">
        <v>351</v>
      </c>
      <c r="L194" s="154" t="str">
        <f>VLOOKUP(K194,'Errores Cod-Descripcion'!$A$2:$B$1671,2,)</f>
        <v>El dato ingresado como atributo @schemeAgencyName es incorrecto.</v>
      </c>
      <c r="M194" s="416" t="s">
        <v>159</v>
      </c>
      <c r="N194" s="442"/>
    </row>
    <row r="195" spans="1:14" ht="48" x14ac:dyDescent="0.25">
      <c r="A195" s="452"/>
      <c r="B195" s="549"/>
      <c r="C195" s="543"/>
      <c r="D195" s="544"/>
      <c r="E195" s="544"/>
      <c r="F195" s="542"/>
      <c r="G195" s="153" t="s">
        <v>55</v>
      </c>
      <c r="H195" s="1" t="s">
        <v>56</v>
      </c>
      <c r="I195" s="154" t="s">
        <v>795</v>
      </c>
      <c r="J195" s="149" t="s">
        <v>270</v>
      </c>
      <c r="K195" s="159" t="s">
        <v>349</v>
      </c>
      <c r="L195" s="154" t="str">
        <f>VLOOKUP(K195,'Errores Cod-Descripcion'!$A$2:$B$1671,2,)</f>
        <v>El dato ingresado como atributo @schemeURI es incorrecto.</v>
      </c>
      <c r="M195" s="416" t="s">
        <v>159</v>
      </c>
      <c r="N195" s="442"/>
    </row>
    <row r="196" spans="1:14" ht="36" x14ac:dyDescent="0.25">
      <c r="A196" s="452"/>
      <c r="B196" s="549"/>
      <c r="C196" s="543"/>
      <c r="D196" s="544"/>
      <c r="E196" s="544"/>
      <c r="F196" s="542" t="s">
        <v>146</v>
      </c>
      <c r="G196" s="544" t="s">
        <v>3425</v>
      </c>
      <c r="H196" s="543" t="s">
        <v>180</v>
      </c>
      <c r="I196" s="154" t="s">
        <v>342</v>
      </c>
      <c r="J196" s="149" t="s">
        <v>276</v>
      </c>
      <c r="K196" s="159" t="s">
        <v>423</v>
      </c>
      <c r="L196" s="154" t="str">
        <f>VLOOKUP(K196,'Errores Cod-Descripcion'!$A$2:$B$1671,2,)</f>
        <v>El XML no contiene el tag o no existe información del nombre de tributo de la línea</v>
      </c>
      <c r="M196" s="412" t="s">
        <v>159</v>
      </c>
      <c r="N196" s="442"/>
    </row>
    <row r="197" spans="1:14" ht="36" x14ac:dyDescent="0.25">
      <c r="A197" s="452"/>
      <c r="B197" s="549"/>
      <c r="C197" s="543"/>
      <c r="D197" s="544"/>
      <c r="E197" s="544"/>
      <c r="F197" s="542"/>
      <c r="G197" s="544"/>
      <c r="H197" s="543"/>
      <c r="I197" s="156" t="s">
        <v>421</v>
      </c>
      <c r="J197" s="149" t="s">
        <v>276</v>
      </c>
      <c r="K197" s="159" t="s">
        <v>420</v>
      </c>
      <c r="L197" s="154" t="str">
        <f>VLOOKUP(K197,'Errores Cod-Descripcion'!$A$2:$B$1671,2,)</f>
        <v>Nombre de tributo no corresponde al código de tributo de la linea.</v>
      </c>
      <c r="M197" s="412" t="s">
        <v>336</v>
      </c>
      <c r="N197" s="442"/>
    </row>
    <row r="198" spans="1:14" ht="48" x14ac:dyDescent="0.25">
      <c r="A198" s="452"/>
      <c r="B198" s="550"/>
      <c r="C198" s="543"/>
      <c r="D198" s="544"/>
      <c r="E198" s="544"/>
      <c r="F198" s="153" t="s">
        <v>47</v>
      </c>
      <c r="G198" s="155" t="s">
        <v>3425</v>
      </c>
      <c r="H198" s="154" t="s">
        <v>179</v>
      </c>
      <c r="I198" s="156" t="s">
        <v>418</v>
      </c>
      <c r="J198" s="149" t="s">
        <v>276</v>
      </c>
      <c r="K198" s="149" t="s">
        <v>417</v>
      </c>
      <c r="L198" s="154" t="str">
        <f>VLOOKUP(K198,'Errores Cod-Descripcion'!$A$2:$B$1671,2,)</f>
        <v>El Name o TaxTypeCode debe corresponder al codigo de tributo del item</v>
      </c>
      <c r="M198" s="412" t="s">
        <v>336</v>
      </c>
      <c r="N198" s="442"/>
    </row>
    <row r="199" spans="1:14" ht="36" x14ac:dyDescent="0.25">
      <c r="A199" s="452"/>
      <c r="B199" s="542">
        <f>B183+1</f>
        <v>37</v>
      </c>
      <c r="C199" s="543" t="s">
        <v>3427</v>
      </c>
      <c r="D199" s="544" t="s">
        <v>19</v>
      </c>
      <c r="E199" s="544" t="s">
        <v>6</v>
      </c>
      <c r="F199" s="548" t="s">
        <v>16</v>
      </c>
      <c r="G199" s="527" t="s">
        <v>20</v>
      </c>
      <c r="H199" s="524" t="s">
        <v>33</v>
      </c>
      <c r="I199" s="154" t="s">
        <v>308</v>
      </c>
      <c r="J199" s="149" t="s">
        <v>276</v>
      </c>
      <c r="K199" s="159" t="s">
        <v>415</v>
      </c>
      <c r="L199" s="154" t="str">
        <f>VLOOKUP(K199,'Errores Cod-Descripcion'!$A$2:$B$1671,2,)</f>
        <v>El dato ingresado en LineExtensionAmount del item no cumple con el formato establecido</v>
      </c>
      <c r="M199" s="412" t="s">
        <v>159</v>
      </c>
      <c r="N199" s="442"/>
    </row>
    <row r="200" spans="1:14" ht="168" x14ac:dyDescent="0.25">
      <c r="A200" s="452"/>
      <c r="B200" s="542"/>
      <c r="C200" s="543"/>
      <c r="D200" s="544"/>
      <c r="E200" s="544"/>
      <c r="F200" s="549"/>
      <c r="G200" s="528"/>
      <c r="H200" s="525"/>
      <c r="I200" s="154" t="s">
        <v>4061</v>
      </c>
      <c r="J200" s="149" t="s">
        <v>270</v>
      </c>
      <c r="K200" s="159" t="s">
        <v>411</v>
      </c>
      <c r="L200" s="154" t="str">
        <f>VLOOKUP(K200,'Errores Cod-Descripcion'!$A$2:$B$1671,2,)</f>
        <v>El valor de venta por ítem difiere de los importes consignados.</v>
      </c>
      <c r="M200" s="412" t="s">
        <v>159</v>
      </c>
      <c r="N200" s="442"/>
    </row>
    <row r="201" spans="1:14" ht="168" x14ac:dyDescent="0.25">
      <c r="A201" s="452"/>
      <c r="B201" s="542"/>
      <c r="C201" s="543"/>
      <c r="D201" s="544"/>
      <c r="E201" s="544"/>
      <c r="F201" s="550"/>
      <c r="G201" s="529"/>
      <c r="H201" s="526"/>
      <c r="I201" s="154" t="s">
        <v>4062</v>
      </c>
      <c r="J201" s="149" t="s">
        <v>270</v>
      </c>
      <c r="K201" s="159" t="s">
        <v>411</v>
      </c>
      <c r="L201" s="154" t="str">
        <f>VLOOKUP(K201,'Errores Cod-Descripcion'!$A$2:$B$1671,2,)</f>
        <v>El valor de venta por ítem difiere de los importes consignados.</v>
      </c>
      <c r="M201" s="412" t="s">
        <v>159</v>
      </c>
      <c r="N201" s="442"/>
    </row>
    <row r="202" spans="1:14" ht="48" x14ac:dyDescent="0.25">
      <c r="A202" s="452"/>
      <c r="B202" s="542"/>
      <c r="C202" s="543"/>
      <c r="D202" s="544"/>
      <c r="E202" s="544"/>
      <c r="F202" s="153" t="s">
        <v>47</v>
      </c>
      <c r="G202" s="155" t="s">
        <v>3334</v>
      </c>
      <c r="H202" s="1" t="s">
        <v>49</v>
      </c>
      <c r="I202" s="156" t="s">
        <v>271</v>
      </c>
      <c r="J202" s="149" t="s">
        <v>276</v>
      </c>
      <c r="K202" s="159" t="s">
        <v>275</v>
      </c>
      <c r="L202" s="154" t="str">
        <f>VLOOKUP(K202,'Errores Cod-Descripcion'!$A$2:$B$1671,2,)</f>
        <v>La moneda debe ser la misma en todo el documento. Salvo las percepciones que sólo son en moneda nacional.</v>
      </c>
      <c r="M202" s="416" t="s">
        <v>159</v>
      </c>
      <c r="N202" s="442"/>
    </row>
    <row r="203" spans="1:14" ht="36" x14ac:dyDescent="0.25">
      <c r="A203" s="452"/>
      <c r="B203" s="542">
        <f>B199+1</f>
        <v>38</v>
      </c>
      <c r="C203" s="543" t="s">
        <v>177</v>
      </c>
      <c r="D203" s="544" t="s">
        <v>19</v>
      </c>
      <c r="E203" s="544" t="s">
        <v>63</v>
      </c>
      <c r="F203" s="542" t="s">
        <v>176</v>
      </c>
      <c r="G203" s="544" t="s">
        <v>58</v>
      </c>
      <c r="H203" s="543" t="s">
        <v>35</v>
      </c>
      <c r="I203" s="154" t="s">
        <v>751</v>
      </c>
      <c r="J203" s="155" t="s">
        <v>276</v>
      </c>
      <c r="K203" s="40" t="s">
        <v>333</v>
      </c>
      <c r="L203" s="154" t="str">
        <f>VLOOKUP(K203,'Errores Cod-Descripcion'!$A$2:$B$1671,2,)</f>
        <v>El dato ingresado como indicador de cargo/descuento no corresponde al valor esperado.</v>
      </c>
      <c r="M203" s="412" t="s">
        <v>159</v>
      </c>
      <c r="N203" s="442"/>
    </row>
    <row r="204" spans="1:14" ht="36" x14ac:dyDescent="0.25">
      <c r="A204" s="452"/>
      <c r="B204" s="542"/>
      <c r="C204" s="543"/>
      <c r="D204" s="544"/>
      <c r="E204" s="544"/>
      <c r="F204" s="542"/>
      <c r="G204" s="544"/>
      <c r="H204" s="543"/>
      <c r="I204" s="154" t="s">
        <v>3428</v>
      </c>
      <c r="J204" s="155" t="s">
        <v>276</v>
      </c>
      <c r="K204" s="40" t="s">
        <v>333</v>
      </c>
      <c r="L204" s="154" t="str">
        <f>VLOOKUP(K204,'Errores Cod-Descripcion'!$A$2:$B$1671,2,)</f>
        <v>El dato ingresado como indicador de cargo/descuento no corresponde al valor esperado.</v>
      </c>
      <c r="M204" s="412" t="s">
        <v>159</v>
      </c>
      <c r="N204" s="442"/>
    </row>
    <row r="205" spans="1:14" ht="48" x14ac:dyDescent="0.25">
      <c r="A205" s="452"/>
      <c r="B205" s="542"/>
      <c r="C205" s="543"/>
      <c r="D205" s="544"/>
      <c r="E205" s="544"/>
      <c r="F205" s="542" t="s">
        <v>42</v>
      </c>
      <c r="G205" s="544" t="s">
        <v>3429</v>
      </c>
      <c r="H205" s="543" t="s">
        <v>3430</v>
      </c>
      <c r="I205" s="154" t="s">
        <v>342</v>
      </c>
      <c r="J205" s="149" t="s">
        <v>276</v>
      </c>
      <c r="K205" s="159" t="s">
        <v>409</v>
      </c>
      <c r="L205" s="154" t="str">
        <f>VLOOKUP(K205,'Errores Cod-Descripcion'!$A$2:$B$1671,2,)</f>
        <v>El XML no contiene el tag o no existe informacion de codigo de motivo de cargo/descuento por item.</v>
      </c>
      <c r="M205" s="412" t="s">
        <v>159</v>
      </c>
      <c r="N205" s="442"/>
    </row>
    <row r="206" spans="1:14" ht="36" x14ac:dyDescent="0.25">
      <c r="A206" s="452"/>
      <c r="B206" s="542"/>
      <c r="C206" s="543"/>
      <c r="D206" s="544"/>
      <c r="E206" s="544"/>
      <c r="F206" s="542"/>
      <c r="G206" s="544"/>
      <c r="H206" s="543"/>
      <c r="I206" s="154" t="s">
        <v>328</v>
      </c>
      <c r="J206" s="149" t="s">
        <v>276</v>
      </c>
      <c r="K206" s="159" t="s">
        <v>407</v>
      </c>
      <c r="L206" s="154" t="str">
        <f>VLOOKUP(K206,'Errores Cod-Descripcion'!$A$2:$B$1671,2,)</f>
        <v>El valor ingresado como codigo de motivo de cargo/descuento por linea no es valido (catalogo 53)</v>
      </c>
      <c r="M206" s="412" t="s">
        <v>325</v>
      </c>
      <c r="N206" s="442"/>
    </row>
    <row r="207" spans="1:14" ht="36" x14ac:dyDescent="0.25">
      <c r="A207" s="452"/>
      <c r="B207" s="542"/>
      <c r="C207" s="543"/>
      <c r="D207" s="544"/>
      <c r="E207" s="544"/>
      <c r="F207" s="542"/>
      <c r="G207" s="544"/>
      <c r="H207" s="543"/>
      <c r="I207" s="154" t="s">
        <v>405</v>
      </c>
      <c r="J207" s="149" t="s">
        <v>270</v>
      </c>
      <c r="K207" s="159" t="s">
        <v>324</v>
      </c>
      <c r="L207" s="154" t="str">
        <f>VLOOKUP(K207,'Errores Cod-Descripcion'!$A$2:$B$1671,2,)</f>
        <v>El dato ingresado como cargo/descuento no es valido a nivel de ítem.</v>
      </c>
      <c r="M207" s="412" t="s">
        <v>159</v>
      </c>
      <c r="N207" s="442"/>
    </row>
    <row r="208" spans="1:14" ht="24" x14ac:dyDescent="0.25">
      <c r="A208" s="452"/>
      <c r="B208" s="542"/>
      <c r="C208" s="543"/>
      <c r="D208" s="544"/>
      <c r="E208" s="544"/>
      <c r="F208" s="548"/>
      <c r="G208" s="153" t="s">
        <v>53</v>
      </c>
      <c r="H208" s="154" t="s">
        <v>64</v>
      </c>
      <c r="I208" s="154" t="s">
        <v>602</v>
      </c>
      <c r="J208" s="149" t="s">
        <v>270</v>
      </c>
      <c r="K208" s="159" t="s">
        <v>322</v>
      </c>
      <c r="L208" s="154" t="str">
        <f>VLOOKUP(K208,'Errores Cod-Descripcion'!$A$2:$B$1671,2,)</f>
        <v>El dato ingresado como atributo @listAgencyName es incorrecto.</v>
      </c>
      <c r="M208" s="416" t="s">
        <v>159</v>
      </c>
      <c r="N208" s="442"/>
    </row>
    <row r="209" spans="1:14" ht="24" x14ac:dyDescent="0.25">
      <c r="A209" s="452"/>
      <c r="B209" s="542"/>
      <c r="C209" s="543"/>
      <c r="D209" s="544"/>
      <c r="E209" s="544"/>
      <c r="F209" s="549"/>
      <c r="G209" s="153" t="s">
        <v>81</v>
      </c>
      <c r="H209" s="154" t="s">
        <v>65</v>
      </c>
      <c r="I209" s="154" t="s">
        <v>796</v>
      </c>
      <c r="J209" s="155" t="s">
        <v>270</v>
      </c>
      <c r="K209" s="149" t="s">
        <v>320</v>
      </c>
      <c r="L209" s="154" t="str">
        <f>VLOOKUP(K209,'Errores Cod-Descripcion'!$A$2:$B$1671,2,)</f>
        <v>El dato ingresado como atributo @listName es incorrecto.</v>
      </c>
      <c r="M209" s="416" t="s">
        <v>159</v>
      </c>
      <c r="N209" s="442"/>
    </row>
    <row r="210" spans="1:14" ht="48" x14ac:dyDescent="0.25">
      <c r="A210" s="452"/>
      <c r="B210" s="542"/>
      <c r="C210" s="543"/>
      <c r="D210" s="544"/>
      <c r="E210" s="544"/>
      <c r="F210" s="550"/>
      <c r="G210" s="153" t="s">
        <v>82</v>
      </c>
      <c r="H210" s="154" t="s">
        <v>67</v>
      </c>
      <c r="I210" s="154" t="s">
        <v>690</v>
      </c>
      <c r="J210" s="149" t="s">
        <v>270</v>
      </c>
      <c r="K210" s="159" t="s">
        <v>318</v>
      </c>
      <c r="L210" s="154" t="str">
        <f>VLOOKUP(K210,'Errores Cod-Descripcion'!$A$2:$B$1671,2,)</f>
        <v>El dato ingresado como atributo @listURI es incorrecto.</v>
      </c>
      <c r="M210" s="416" t="s">
        <v>159</v>
      </c>
      <c r="N210" s="442"/>
    </row>
    <row r="211" spans="1:14" ht="48" x14ac:dyDescent="0.25">
      <c r="A211" s="452"/>
      <c r="B211" s="542"/>
      <c r="C211" s="543"/>
      <c r="D211" s="544"/>
      <c r="E211" s="544"/>
      <c r="F211" s="153" t="s">
        <v>80</v>
      </c>
      <c r="G211" s="155" t="s">
        <v>79</v>
      </c>
      <c r="H211" s="154" t="s">
        <v>175</v>
      </c>
      <c r="I211" s="154" t="s">
        <v>316</v>
      </c>
      <c r="J211" s="149" t="s">
        <v>276</v>
      </c>
      <c r="K211" s="159" t="s">
        <v>404</v>
      </c>
      <c r="L211" s="154" t="str">
        <f>VLOOKUP(K211,'Errores Cod-Descripcion'!$A$2:$B$1671,2,)</f>
        <v>El factor de cargo/descuento por linea no cumple con el formato establecido.</v>
      </c>
      <c r="M211" s="416" t="s">
        <v>159</v>
      </c>
      <c r="N211" s="442"/>
    </row>
    <row r="212" spans="1:14" ht="48" x14ac:dyDescent="0.25">
      <c r="A212" s="452"/>
      <c r="B212" s="542"/>
      <c r="C212" s="543"/>
      <c r="D212" s="544"/>
      <c r="E212" s="544"/>
      <c r="F212" s="548" t="s">
        <v>16</v>
      </c>
      <c r="G212" s="527" t="s">
        <v>20</v>
      </c>
      <c r="H212" s="524" t="s">
        <v>34</v>
      </c>
      <c r="I212" s="154" t="s">
        <v>308</v>
      </c>
      <c r="J212" s="149" t="s">
        <v>276</v>
      </c>
      <c r="K212" s="159" t="s">
        <v>402</v>
      </c>
      <c r="L212" s="154" t="str">
        <f>VLOOKUP(K212,'Errores Cod-Descripcion'!$A$2:$B$1671,2,)</f>
        <v>El formato ingresado en el tag cac:InvoiceLine/cac:Allowancecharge/cbc:Amount no cumple con el formato establecido</v>
      </c>
      <c r="M212" s="412" t="s">
        <v>159</v>
      </c>
      <c r="N212" s="442"/>
    </row>
    <row r="213" spans="1:14" ht="72" x14ac:dyDescent="0.25">
      <c r="A213" s="452"/>
      <c r="B213" s="542"/>
      <c r="C213" s="543"/>
      <c r="D213" s="544"/>
      <c r="E213" s="544"/>
      <c r="F213" s="550"/>
      <c r="G213" s="529"/>
      <c r="H213" s="526"/>
      <c r="I213" s="154" t="s">
        <v>752</v>
      </c>
      <c r="J213" s="149" t="s">
        <v>270</v>
      </c>
      <c r="K213" s="159" t="s">
        <v>400</v>
      </c>
      <c r="L213" s="154" t="str">
        <f>VLOOKUP(K213,'Errores Cod-Descripcion'!$A$2:$B$1671,2,)</f>
        <v>El valor de cargo/descuento por ítem difiere de los importes consignados.</v>
      </c>
      <c r="M213" s="412" t="s">
        <v>159</v>
      </c>
      <c r="N213" s="442"/>
    </row>
    <row r="214" spans="1:14" ht="48" x14ac:dyDescent="0.25">
      <c r="A214" s="452"/>
      <c r="B214" s="542"/>
      <c r="C214" s="543"/>
      <c r="D214" s="544"/>
      <c r="E214" s="544"/>
      <c r="F214" s="153" t="s">
        <v>47</v>
      </c>
      <c r="G214" s="155" t="s">
        <v>3334</v>
      </c>
      <c r="H214" s="1" t="s">
        <v>49</v>
      </c>
      <c r="I214" s="156" t="s">
        <v>271</v>
      </c>
      <c r="J214" s="149" t="s">
        <v>276</v>
      </c>
      <c r="K214" s="159" t="s">
        <v>275</v>
      </c>
      <c r="L214" s="154" t="str">
        <f>VLOOKUP(K214,'Errores Cod-Descripcion'!$A$2:$B$1671,2,)</f>
        <v>La moneda debe ser la misma en todo el documento. Salvo las percepciones que sólo son en moneda nacional.</v>
      </c>
      <c r="M214" s="412" t="s">
        <v>159</v>
      </c>
      <c r="N214" s="442"/>
    </row>
    <row r="215" spans="1:14" ht="48" x14ac:dyDescent="0.25">
      <c r="A215" s="452"/>
      <c r="B215" s="542"/>
      <c r="C215" s="543"/>
      <c r="D215" s="544"/>
      <c r="E215" s="544"/>
      <c r="F215" s="153" t="s">
        <v>16</v>
      </c>
      <c r="G215" s="155" t="s">
        <v>20</v>
      </c>
      <c r="H215" s="154" t="s">
        <v>174</v>
      </c>
      <c r="I215" s="154" t="s">
        <v>393</v>
      </c>
      <c r="J215" s="155" t="s">
        <v>276</v>
      </c>
      <c r="K215" s="159" t="s">
        <v>398</v>
      </c>
      <c r="L215" s="154" t="str">
        <f>VLOOKUP(K215,'Errores Cod-Descripcion'!$A$2:$B$1671,2,)</f>
        <v>El Monto base de cargo/descuento por linea no cumple con el formato establecido.</v>
      </c>
      <c r="M215" s="412" t="s">
        <v>159</v>
      </c>
      <c r="N215" s="442"/>
    </row>
    <row r="216" spans="1:14" ht="48" x14ac:dyDescent="0.25">
      <c r="A216" s="452"/>
      <c r="B216" s="542"/>
      <c r="C216" s="543"/>
      <c r="D216" s="544"/>
      <c r="E216" s="544"/>
      <c r="F216" s="153" t="s">
        <v>47</v>
      </c>
      <c r="G216" s="155" t="s">
        <v>3334</v>
      </c>
      <c r="H216" s="1" t="s">
        <v>49</v>
      </c>
      <c r="I216" s="156" t="s">
        <v>271</v>
      </c>
      <c r="J216" s="149" t="s">
        <v>276</v>
      </c>
      <c r="K216" s="159" t="s">
        <v>275</v>
      </c>
      <c r="L216" s="154" t="str">
        <f>VLOOKUP(K216,'Errores Cod-Descripcion'!$A$2:$B$1671,2,)</f>
        <v>La moneda debe ser la misma en todo el documento. Salvo las percepciones que sólo son en moneda nacional.</v>
      </c>
      <c r="M216" s="412" t="s">
        <v>159</v>
      </c>
      <c r="N216" s="442"/>
    </row>
    <row r="217" spans="1:14" x14ac:dyDescent="0.25">
      <c r="A217" s="452"/>
      <c r="B217" s="157" t="s">
        <v>160</v>
      </c>
      <c r="C217" s="23"/>
      <c r="D217" s="22"/>
      <c r="E217" s="22" t="s">
        <v>159</v>
      </c>
      <c r="F217" s="21" t="s">
        <v>159</v>
      </c>
      <c r="G217" s="21" t="s">
        <v>159</v>
      </c>
      <c r="H217" s="20" t="s">
        <v>159</v>
      </c>
      <c r="I217" s="48" t="s">
        <v>159</v>
      </c>
      <c r="J217" s="47" t="s">
        <v>159</v>
      </c>
      <c r="K217" s="49" t="s">
        <v>159</v>
      </c>
      <c r="L217" s="48" t="str">
        <f>VLOOKUP(K217,'Errores Cod-Descripcion'!$A$2:$B$1671,2,)</f>
        <v>-</v>
      </c>
      <c r="M217" s="46" t="s">
        <v>159</v>
      </c>
      <c r="N217" s="442"/>
    </row>
    <row r="218" spans="1:14" ht="24" x14ac:dyDescent="0.25">
      <c r="A218" s="452"/>
      <c r="B218" s="536">
        <f>B203+1</f>
        <v>39</v>
      </c>
      <c r="C218" s="537" t="s">
        <v>158</v>
      </c>
      <c r="D218" s="536" t="s">
        <v>5</v>
      </c>
      <c r="E218" s="536" t="s">
        <v>6</v>
      </c>
      <c r="F218" s="536" t="s">
        <v>130</v>
      </c>
      <c r="G218" s="536" t="s">
        <v>20</v>
      </c>
      <c r="H218" s="572" t="s">
        <v>157</v>
      </c>
      <c r="I218" s="45" t="s">
        <v>396</v>
      </c>
      <c r="J218" s="18" t="s">
        <v>276</v>
      </c>
      <c r="K218" s="44" t="s">
        <v>395</v>
      </c>
      <c r="L218" s="154" t="str">
        <f>VLOOKUP(K218,'Errores Cod-Descripcion'!$A$2:$B$1671,2,)</f>
        <v>El Monto total de impuestos es obligatorio</v>
      </c>
      <c r="M218" s="412" t="s">
        <v>159</v>
      </c>
      <c r="N218" s="442"/>
    </row>
    <row r="219" spans="1:14" ht="48" x14ac:dyDescent="0.25">
      <c r="A219" s="452"/>
      <c r="B219" s="536"/>
      <c r="C219" s="537"/>
      <c r="D219" s="536"/>
      <c r="E219" s="536"/>
      <c r="F219" s="536"/>
      <c r="G219" s="536"/>
      <c r="H219" s="572"/>
      <c r="I219" s="84" t="s">
        <v>393</v>
      </c>
      <c r="J219" s="338" t="s">
        <v>276</v>
      </c>
      <c r="K219" s="335" t="s">
        <v>392</v>
      </c>
      <c r="L219" s="84" t="str">
        <f>VLOOKUP(K219,'Errores Cod-Descripcion'!$A$2:$B$1671,2,)</f>
        <v>El dato ingresado en el monto total de impuestos no cumple con el formato establecido</v>
      </c>
      <c r="M219" s="412" t="s">
        <v>159</v>
      </c>
      <c r="N219" s="442"/>
    </row>
    <row r="220" spans="1:14" ht="60" x14ac:dyDescent="0.25">
      <c r="A220" s="452"/>
      <c r="B220" s="536"/>
      <c r="C220" s="537"/>
      <c r="D220" s="536"/>
      <c r="E220" s="536"/>
      <c r="F220" s="536"/>
      <c r="G220" s="536"/>
      <c r="H220" s="572"/>
      <c r="I220" s="84" t="s">
        <v>3431</v>
      </c>
      <c r="J220" s="338" t="s">
        <v>270</v>
      </c>
      <c r="K220" s="335" t="s">
        <v>390</v>
      </c>
      <c r="L220" s="84" t="str">
        <f>VLOOKUP(K220,'Errores Cod-Descripcion'!$A$2:$B$1671,2,)</f>
        <v>La sumatoria de impuestos globales no corresponde al monto total de impuestos.</v>
      </c>
      <c r="M220" s="416" t="s">
        <v>159</v>
      </c>
      <c r="N220" s="442"/>
    </row>
    <row r="221" spans="1:14" ht="24" x14ac:dyDescent="0.25">
      <c r="A221" s="452"/>
      <c r="B221" s="536"/>
      <c r="C221" s="537"/>
      <c r="D221" s="536"/>
      <c r="E221" s="536"/>
      <c r="F221" s="536"/>
      <c r="G221" s="536"/>
      <c r="H221" s="572"/>
      <c r="I221" s="346" t="s">
        <v>708</v>
      </c>
      <c r="J221" s="338" t="s">
        <v>276</v>
      </c>
      <c r="K221" s="335" t="s">
        <v>388</v>
      </c>
      <c r="L221" s="84" t="str">
        <f>VLOOKUP(K221,'Errores Cod-Descripcion'!$A$2:$B$1671,2,)</f>
        <v>El tag cac:TaxTotal no debe repetirse a nivel de totales</v>
      </c>
      <c r="M221" s="43" t="s">
        <v>159</v>
      </c>
      <c r="N221" s="442"/>
    </row>
    <row r="222" spans="1:14" ht="48" x14ac:dyDescent="0.25">
      <c r="A222" s="452"/>
      <c r="B222" s="560"/>
      <c r="C222" s="561"/>
      <c r="D222" s="536"/>
      <c r="E222" s="536"/>
      <c r="F222" s="153" t="s">
        <v>47</v>
      </c>
      <c r="G222" s="155" t="s">
        <v>3334</v>
      </c>
      <c r="H222" s="1" t="s">
        <v>49</v>
      </c>
      <c r="I222" s="84" t="s">
        <v>271</v>
      </c>
      <c r="J222" s="338" t="s">
        <v>276</v>
      </c>
      <c r="K222" s="335" t="s">
        <v>275</v>
      </c>
      <c r="L222" s="84" t="str">
        <f>VLOOKUP(K222,'Errores Cod-Descripcion'!$A$2:$B$1671,2,)</f>
        <v>La moneda debe ser la misma en todo el documento. Salvo las percepciones que sólo son en moneda nacional.</v>
      </c>
      <c r="M222" s="416" t="s">
        <v>159</v>
      </c>
      <c r="N222" s="442"/>
    </row>
    <row r="223" spans="1:14" ht="36" x14ac:dyDescent="0.25">
      <c r="A223" s="452"/>
      <c r="B223" s="542" t="s">
        <v>3432</v>
      </c>
      <c r="C223" s="543" t="s">
        <v>156</v>
      </c>
      <c r="D223" s="542" t="s">
        <v>5</v>
      </c>
      <c r="E223" s="548" t="s">
        <v>63</v>
      </c>
      <c r="F223" s="542" t="s">
        <v>16</v>
      </c>
      <c r="G223" s="544" t="s">
        <v>147</v>
      </c>
      <c r="H223" s="573" t="s">
        <v>153</v>
      </c>
      <c r="I223" s="343" t="s">
        <v>299</v>
      </c>
      <c r="J223" s="335" t="s">
        <v>276</v>
      </c>
      <c r="K223" s="336" t="s">
        <v>369</v>
      </c>
      <c r="L223" s="84" t="str">
        <f>VLOOKUP(K223,'Errores Cod-Descripcion'!$A$2:$B$1671,2,)</f>
        <v>El XML no contiene el tag o no existe información de total valor de venta globales</v>
      </c>
      <c r="M223" s="42" t="s">
        <v>159</v>
      </c>
      <c r="N223" s="442"/>
    </row>
    <row r="224" spans="1:14" ht="36" x14ac:dyDescent="0.25">
      <c r="A224" s="452"/>
      <c r="B224" s="542"/>
      <c r="C224" s="543"/>
      <c r="D224" s="542"/>
      <c r="E224" s="549"/>
      <c r="F224" s="542"/>
      <c r="G224" s="544"/>
      <c r="H224" s="573"/>
      <c r="I224" s="84" t="s">
        <v>308</v>
      </c>
      <c r="J224" s="338" t="s">
        <v>276</v>
      </c>
      <c r="K224" s="335" t="s">
        <v>367</v>
      </c>
      <c r="L224" s="84" t="str">
        <f>VLOOKUP(K224,'Errores Cod-Descripcion'!$A$2:$B$1671,2,)</f>
        <v>El dato ingresado en el total valor de venta globales no cumple con el formato establecido</v>
      </c>
      <c r="M224" s="42" t="s">
        <v>159</v>
      </c>
      <c r="N224" s="442"/>
    </row>
    <row r="225" spans="1:14" ht="108" x14ac:dyDescent="0.25">
      <c r="A225" s="452"/>
      <c r="B225" s="542"/>
      <c r="C225" s="543"/>
      <c r="D225" s="542"/>
      <c r="E225" s="549"/>
      <c r="F225" s="542"/>
      <c r="G225" s="544"/>
      <c r="H225" s="573"/>
      <c r="I225" s="84" t="s">
        <v>709</v>
      </c>
      <c r="J225" s="338" t="s">
        <v>270</v>
      </c>
      <c r="K225" s="335" t="s">
        <v>386</v>
      </c>
      <c r="L225" s="84" t="str">
        <f>VLOOKUP(K225,'Errores Cod-Descripcion'!$A$2:$B$1671,2,)</f>
        <v>La sumatoria del total valor de venta - operaciones exoneradas de línea no corresponden al total</v>
      </c>
      <c r="M225" s="412" t="s">
        <v>159</v>
      </c>
      <c r="N225" s="442"/>
    </row>
    <row r="226" spans="1:14" ht="108" x14ac:dyDescent="0.25">
      <c r="A226" s="452"/>
      <c r="B226" s="542"/>
      <c r="C226" s="543"/>
      <c r="D226" s="542"/>
      <c r="E226" s="549"/>
      <c r="F226" s="542"/>
      <c r="G226" s="544"/>
      <c r="H226" s="573"/>
      <c r="I226" s="84" t="s">
        <v>710</v>
      </c>
      <c r="J226" s="338" t="s">
        <v>270</v>
      </c>
      <c r="K226" s="335" t="s">
        <v>384</v>
      </c>
      <c r="L226" s="84" t="str">
        <f>VLOOKUP(K226,'Errores Cod-Descripcion'!$A$2:$B$1671,2,)</f>
        <v>La sumatoria del total valor de venta - operaciones inafectas de línea no corresponden al total</v>
      </c>
      <c r="M226" s="412" t="s">
        <v>159</v>
      </c>
      <c r="N226" s="442"/>
    </row>
    <row r="227" spans="1:14" ht="48" x14ac:dyDescent="0.25">
      <c r="A227" s="452"/>
      <c r="B227" s="542"/>
      <c r="C227" s="543"/>
      <c r="D227" s="542"/>
      <c r="E227" s="549"/>
      <c r="F227" s="153" t="s">
        <v>47</v>
      </c>
      <c r="G227" s="155" t="s">
        <v>3334</v>
      </c>
      <c r="H227" s="1" t="s">
        <v>49</v>
      </c>
      <c r="I227" s="154" t="s">
        <v>271</v>
      </c>
      <c r="J227" s="155" t="s">
        <v>276</v>
      </c>
      <c r="K227" s="149" t="s">
        <v>275</v>
      </c>
      <c r="L227" s="154" t="str">
        <f>VLOOKUP(K227,'Errores Cod-Descripcion'!$A$2:$B$1671,2,)</f>
        <v>La moneda debe ser la misma en todo el documento. Salvo las percepciones que sólo son en moneda nacional.</v>
      </c>
      <c r="M227" s="412" t="s">
        <v>159</v>
      </c>
      <c r="N227" s="442"/>
    </row>
    <row r="228" spans="1:14" ht="36" x14ac:dyDescent="0.25">
      <c r="A228" s="452"/>
      <c r="B228" s="542"/>
      <c r="C228" s="543"/>
      <c r="D228" s="542"/>
      <c r="E228" s="549"/>
      <c r="F228" s="542"/>
      <c r="G228" s="544" t="s">
        <v>155</v>
      </c>
      <c r="H228" s="543" t="s">
        <v>152</v>
      </c>
      <c r="I228" s="154" t="s">
        <v>308</v>
      </c>
      <c r="J228" s="149" t="s">
        <v>276</v>
      </c>
      <c r="K228" s="159" t="s">
        <v>363</v>
      </c>
      <c r="L228" s="154" t="str">
        <f>VLOOKUP(K228,'Errores Cod-Descripcion'!$A$2:$B$1671,2,)</f>
        <v>El dato ingresado en TaxAmount no cumple con el formato establecido</v>
      </c>
      <c r="M228" s="416" t="s">
        <v>159</v>
      </c>
      <c r="N228" s="442"/>
    </row>
    <row r="229" spans="1:14" ht="48" x14ac:dyDescent="0.25">
      <c r="A229" s="452"/>
      <c r="B229" s="542"/>
      <c r="C229" s="543"/>
      <c r="D229" s="542"/>
      <c r="E229" s="549"/>
      <c r="F229" s="542"/>
      <c r="G229" s="544"/>
      <c r="H229" s="543"/>
      <c r="I229" s="154" t="s">
        <v>3433</v>
      </c>
      <c r="J229" s="155" t="s">
        <v>276</v>
      </c>
      <c r="K229" s="149" t="s">
        <v>382</v>
      </c>
      <c r="L229" s="154" t="str">
        <f>VLOOKUP(K229,'Errores Cod-Descripcion'!$A$2:$B$1671,2,)</f>
        <v xml:space="preserve">El monto total del impuestos sobre el valor de venta de operaciones gratuitas/inafectas/exoneradas debe ser igual a 0.00 </v>
      </c>
      <c r="M229" s="416" t="s">
        <v>159</v>
      </c>
      <c r="N229" s="442"/>
    </row>
    <row r="230" spans="1:14" ht="48" x14ac:dyDescent="0.25">
      <c r="A230" s="452"/>
      <c r="B230" s="542"/>
      <c r="C230" s="543"/>
      <c r="D230" s="542"/>
      <c r="E230" s="549"/>
      <c r="F230" s="153" t="s">
        <v>47</v>
      </c>
      <c r="G230" s="155" t="s">
        <v>3334</v>
      </c>
      <c r="H230" s="1" t="s">
        <v>49</v>
      </c>
      <c r="I230" s="154" t="s">
        <v>271</v>
      </c>
      <c r="J230" s="155" t="s">
        <v>276</v>
      </c>
      <c r="K230" s="149" t="s">
        <v>275</v>
      </c>
      <c r="L230" s="154" t="str">
        <f>VLOOKUP(K230,'Errores Cod-Descripcion'!$A$2:$B$1671,2,)</f>
        <v>La moneda debe ser la misma en todo el documento. Salvo las percepciones que sólo son en moneda nacional.</v>
      </c>
      <c r="M230" s="412" t="s">
        <v>159</v>
      </c>
      <c r="N230" s="442"/>
    </row>
    <row r="231" spans="1:14" ht="36" x14ac:dyDescent="0.25">
      <c r="A231" s="452"/>
      <c r="B231" s="542"/>
      <c r="C231" s="543"/>
      <c r="D231" s="542"/>
      <c r="E231" s="549"/>
      <c r="F231" s="542" t="s">
        <v>50</v>
      </c>
      <c r="G231" s="544" t="s">
        <v>3425</v>
      </c>
      <c r="H231" s="573" t="s">
        <v>74</v>
      </c>
      <c r="I231" s="154" t="s">
        <v>342</v>
      </c>
      <c r="J231" s="155" t="s">
        <v>276</v>
      </c>
      <c r="K231" s="41" t="s">
        <v>359</v>
      </c>
      <c r="L231" s="154" t="str">
        <f>VLOOKUP(K231,'Errores Cod-Descripcion'!$A$2:$B$1671,2,)</f>
        <v>El XML no contiene el tag o no existe información de código de tributo.</v>
      </c>
      <c r="M231" s="412" t="s">
        <v>159</v>
      </c>
      <c r="N231" s="442"/>
    </row>
    <row r="232" spans="1:14" ht="36" x14ac:dyDescent="0.25">
      <c r="A232" s="452"/>
      <c r="B232" s="542"/>
      <c r="C232" s="543"/>
      <c r="D232" s="542"/>
      <c r="E232" s="549"/>
      <c r="F232" s="542"/>
      <c r="G232" s="544"/>
      <c r="H232" s="573"/>
      <c r="I232" s="156" t="s">
        <v>358</v>
      </c>
      <c r="J232" s="149" t="s">
        <v>276</v>
      </c>
      <c r="K232" s="159" t="s">
        <v>357</v>
      </c>
      <c r="L232" s="154" t="str">
        <f>VLOOKUP(K232,'Errores Cod-Descripcion'!$A$2:$B$1671,2,)</f>
        <v>El dato ingresado como codigo de tributo global no corresponde al valor esperado.</v>
      </c>
      <c r="M232" s="412" t="s">
        <v>336</v>
      </c>
      <c r="N232" s="442"/>
    </row>
    <row r="233" spans="1:14" ht="36" x14ac:dyDescent="0.25">
      <c r="A233" s="452"/>
      <c r="B233" s="542"/>
      <c r="C233" s="543"/>
      <c r="D233" s="542"/>
      <c r="E233" s="549"/>
      <c r="F233" s="542"/>
      <c r="G233" s="544"/>
      <c r="H233" s="573"/>
      <c r="I233" s="347" t="s">
        <v>713</v>
      </c>
      <c r="J233" s="336" t="s">
        <v>276</v>
      </c>
      <c r="K233" s="336" t="s">
        <v>355</v>
      </c>
      <c r="L233" s="154" t="str">
        <f>VLOOKUP(K233,'Errores Cod-Descripcion'!$A$2:$B$1671,2,)</f>
        <v>El código de tributo no debe repetirse a nivel de totales</v>
      </c>
      <c r="M233" s="39" t="s">
        <v>159</v>
      </c>
      <c r="N233" s="442"/>
    </row>
    <row r="234" spans="1:14" ht="24" x14ac:dyDescent="0.25">
      <c r="A234" s="452"/>
      <c r="B234" s="542"/>
      <c r="C234" s="543"/>
      <c r="D234" s="542"/>
      <c r="E234" s="549"/>
      <c r="F234" s="542"/>
      <c r="G234" s="153" t="s">
        <v>51</v>
      </c>
      <c r="H234" s="154" t="s">
        <v>52</v>
      </c>
      <c r="I234" s="84" t="s">
        <v>794</v>
      </c>
      <c r="J234" s="338" t="s">
        <v>270</v>
      </c>
      <c r="K234" s="335" t="s">
        <v>353</v>
      </c>
      <c r="L234" s="154" t="str">
        <f>VLOOKUP(K234,'Errores Cod-Descripcion'!$A$2:$B$1671,2,)</f>
        <v>El dato ingresado como atributo @schemeName es incorrecto.</v>
      </c>
      <c r="M234" s="416" t="s">
        <v>159</v>
      </c>
      <c r="N234" s="442"/>
    </row>
    <row r="235" spans="1:14" ht="36" x14ac:dyDescent="0.25">
      <c r="A235" s="452"/>
      <c r="B235" s="542"/>
      <c r="C235" s="543"/>
      <c r="D235" s="542"/>
      <c r="E235" s="549"/>
      <c r="F235" s="542"/>
      <c r="G235" s="153" t="s">
        <v>53</v>
      </c>
      <c r="H235" s="154" t="s">
        <v>54</v>
      </c>
      <c r="I235" s="84" t="s">
        <v>602</v>
      </c>
      <c r="J235" s="338" t="s">
        <v>270</v>
      </c>
      <c r="K235" s="335" t="s">
        <v>351</v>
      </c>
      <c r="L235" s="154" t="str">
        <f>VLOOKUP(K235,'Errores Cod-Descripcion'!$A$2:$B$1671,2,)</f>
        <v>El dato ingresado como atributo @schemeAgencyName es incorrecto.</v>
      </c>
      <c r="M235" s="416" t="s">
        <v>159</v>
      </c>
      <c r="N235" s="442"/>
    </row>
    <row r="236" spans="1:14" ht="48" x14ac:dyDescent="0.25">
      <c r="A236" s="452"/>
      <c r="B236" s="542"/>
      <c r="C236" s="543"/>
      <c r="D236" s="542"/>
      <c r="E236" s="549"/>
      <c r="F236" s="542"/>
      <c r="G236" s="153" t="s">
        <v>55</v>
      </c>
      <c r="H236" s="1" t="s">
        <v>56</v>
      </c>
      <c r="I236" s="84" t="s">
        <v>795</v>
      </c>
      <c r="J236" s="335" t="s">
        <v>270</v>
      </c>
      <c r="K236" s="336" t="s">
        <v>349</v>
      </c>
      <c r="L236" s="154" t="str">
        <f>VLOOKUP(K236,'Errores Cod-Descripcion'!$A$2:$B$1671,2,)</f>
        <v>El dato ingresado como atributo @schemeURI es incorrecto.</v>
      </c>
      <c r="M236" s="416" t="s">
        <v>159</v>
      </c>
      <c r="N236" s="442"/>
    </row>
    <row r="237" spans="1:14" ht="36" x14ac:dyDescent="0.25">
      <c r="A237" s="452"/>
      <c r="B237" s="542"/>
      <c r="C237" s="543"/>
      <c r="D237" s="542"/>
      <c r="E237" s="549"/>
      <c r="F237" s="542" t="s">
        <v>146</v>
      </c>
      <c r="G237" s="544" t="s">
        <v>3425</v>
      </c>
      <c r="H237" s="543" t="s">
        <v>144</v>
      </c>
      <c r="I237" s="84" t="s">
        <v>342</v>
      </c>
      <c r="J237" s="335" t="s">
        <v>276</v>
      </c>
      <c r="K237" s="336" t="s">
        <v>347</v>
      </c>
      <c r="L237" s="154" t="str">
        <f>VLOOKUP(K237,'Errores Cod-Descripcion'!$A$2:$B$1671,2,)</f>
        <v>El XML no contiene el tag TaxScheme Name de impuestos globales</v>
      </c>
      <c r="M237" s="412" t="s">
        <v>159</v>
      </c>
      <c r="N237" s="442"/>
    </row>
    <row r="238" spans="1:14" ht="36" x14ac:dyDescent="0.25">
      <c r="A238" s="452"/>
      <c r="B238" s="542"/>
      <c r="C238" s="543"/>
      <c r="D238" s="542"/>
      <c r="E238" s="549"/>
      <c r="F238" s="542"/>
      <c r="G238" s="544"/>
      <c r="H238" s="543"/>
      <c r="I238" s="343" t="s">
        <v>345</v>
      </c>
      <c r="J238" s="335" t="s">
        <v>276</v>
      </c>
      <c r="K238" s="336" t="s">
        <v>344</v>
      </c>
      <c r="L238" s="154" t="str">
        <f>VLOOKUP(K238,'Errores Cod-Descripcion'!$A$2:$B$1671,2,)</f>
        <v>El valor del tag nombre del tributo no corresponde al esperado.</v>
      </c>
      <c r="M238" s="412" t="s">
        <v>336</v>
      </c>
      <c r="N238" s="442"/>
    </row>
    <row r="239" spans="1:14" ht="36" x14ac:dyDescent="0.25">
      <c r="A239" s="452"/>
      <c r="B239" s="542"/>
      <c r="C239" s="543"/>
      <c r="D239" s="542"/>
      <c r="E239" s="549"/>
      <c r="F239" s="542" t="s">
        <v>47</v>
      </c>
      <c r="G239" s="544"/>
      <c r="H239" s="543" t="s">
        <v>151</v>
      </c>
      <c r="I239" s="84" t="s">
        <v>342</v>
      </c>
      <c r="J239" s="335" t="s">
        <v>276</v>
      </c>
      <c r="K239" s="336" t="s">
        <v>341</v>
      </c>
      <c r="L239" s="154" t="str">
        <f>VLOOKUP(K239,'Errores Cod-Descripcion'!$A$2:$B$1671,2,)</f>
        <v>El XML no contiene el tag código de tributo internacional de impuestos globales</v>
      </c>
      <c r="M239" s="412" t="s">
        <v>159</v>
      </c>
      <c r="N239" s="442"/>
    </row>
    <row r="240" spans="1:14" ht="36" x14ac:dyDescent="0.25">
      <c r="A240" s="452"/>
      <c r="B240" s="542"/>
      <c r="C240" s="543"/>
      <c r="D240" s="542"/>
      <c r="E240" s="550"/>
      <c r="F240" s="542"/>
      <c r="G240" s="544"/>
      <c r="H240" s="543"/>
      <c r="I240" s="343" t="s">
        <v>339</v>
      </c>
      <c r="J240" s="335" t="s">
        <v>276</v>
      </c>
      <c r="K240" s="336" t="s">
        <v>338</v>
      </c>
      <c r="L240" s="154" t="str">
        <f>VLOOKUP(K240,'Errores Cod-Descripcion'!$A$2:$B$1671,2,)</f>
        <v>El valor del tag codigo de tributo internacional no corresponde al esperado.</v>
      </c>
      <c r="M240" s="412" t="s">
        <v>336</v>
      </c>
      <c r="N240" s="442"/>
    </row>
    <row r="241" spans="1:14" ht="36" x14ac:dyDescent="0.25">
      <c r="A241" s="452"/>
      <c r="B241" s="517">
        <v>42</v>
      </c>
      <c r="C241" s="574" t="s">
        <v>154</v>
      </c>
      <c r="D241" s="517" t="s">
        <v>5</v>
      </c>
      <c r="E241" s="517" t="s">
        <v>63</v>
      </c>
      <c r="F241" s="517" t="s">
        <v>16</v>
      </c>
      <c r="G241" s="515" t="s">
        <v>147</v>
      </c>
      <c r="H241" s="562" t="s">
        <v>153</v>
      </c>
      <c r="I241" s="73" t="s">
        <v>308</v>
      </c>
      <c r="J241" s="409" t="s">
        <v>276</v>
      </c>
      <c r="K241" s="415" t="s">
        <v>367</v>
      </c>
      <c r="L241" s="154" t="str">
        <f>VLOOKUP(K241,'Errores Cod-Descripcion'!$A$2:$B$1671,2,)</f>
        <v>El dato ingresado en el total valor de venta globales no cumple con el formato establecido</v>
      </c>
      <c r="M241" s="28" t="s">
        <v>159</v>
      </c>
      <c r="N241" s="442"/>
    </row>
    <row r="242" spans="1:14" ht="108" x14ac:dyDescent="0.25">
      <c r="A242" s="452"/>
      <c r="B242" s="517"/>
      <c r="C242" s="574"/>
      <c r="D242" s="517"/>
      <c r="E242" s="517"/>
      <c r="F242" s="517"/>
      <c r="G242" s="515"/>
      <c r="H242" s="562"/>
      <c r="I242" s="73" t="s">
        <v>711</v>
      </c>
      <c r="J242" s="409" t="s">
        <v>270</v>
      </c>
      <c r="K242" s="415" t="s">
        <v>380</v>
      </c>
      <c r="L242" s="154" t="str">
        <f>VLOOKUP(K242,'Errores Cod-Descripcion'!$A$2:$B$1671,2,)</f>
        <v>La sumatoria del total valor de venta - operaciones gratuitas de línea no corresponden al total</v>
      </c>
      <c r="M242" s="412" t="s">
        <v>159</v>
      </c>
      <c r="N242" s="442"/>
    </row>
    <row r="243" spans="1:14" ht="84" x14ac:dyDescent="0.25">
      <c r="A243" s="452"/>
      <c r="B243" s="517"/>
      <c r="C243" s="574"/>
      <c r="D243" s="517"/>
      <c r="E243" s="517"/>
      <c r="F243" s="517"/>
      <c r="G243" s="515"/>
      <c r="H243" s="562"/>
      <c r="I243" s="73" t="s">
        <v>753</v>
      </c>
      <c r="J243" s="415" t="s">
        <v>276</v>
      </c>
      <c r="K243" s="75" t="s">
        <v>378</v>
      </c>
      <c r="L243" s="154" t="str">
        <f>VLOOKUP(K243,'Errores Cod-Descripcion'!$A$2:$B$1671,2,)</f>
        <v>Operacion gratuita,  debe consignar Total valor venta - operaciones gratuitas  mayor a cero</v>
      </c>
      <c r="M243" s="412" t="s">
        <v>159</v>
      </c>
      <c r="N243" s="442"/>
    </row>
    <row r="244" spans="1:14" ht="48" x14ac:dyDescent="0.25">
      <c r="A244" s="452"/>
      <c r="B244" s="517"/>
      <c r="C244" s="574"/>
      <c r="D244" s="517"/>
      <c r="E244" s="517"/>
      <c r="F244" s="411" t="s">
        <v>47</v>
      </c>
      <c r="G244" s="409" t="s">
        <v>3334</v>
      </c>
      <c r="H244" s="455" t="s">
        <v>49</v>
      </c>
      <c r="I244" s="73" t="s">
        <v>271</v>
      </c>
      <c r="J244" s="409" t="s">
        <v>276</v>
      </c>
      <c r="K244" s="415" t="s">
        <v>275</v>
      </c>
      <c r="L244" s="154" t="str">
        <f>VLOOKUP(K244,'Errores Cod-Descripcion'!$A$2:$B$1671,2,)</f>
        <v>La moneda debe ser la misma en todo el documento. Salvo las percepciones que sólo son en moneda nacional.</v>
      </c>
      <c r="M244" s="412" t="s">
        <v>159</v>
      </c>
      <c r="N244" s="442"/>
    </row>
    <row r="245" spans="1:14" ht="36" x14ac:dyDescent="0.25">
      <c r="A245" s="452"/>
      <c r="B245" s="517"/>
      <c r="C245" s="574"/>
      <c r="D245" s="517"/>
      <c r="E245" s="517"/>
      <c r="F245" s="517" t="s">
        <v>16</v>
      </c>
      <c r="G245" s="515" t="s">
        <v>20</v>
      </c>
      <c r="H245" s="574" t="s">
        <v>152</v>
      </c>
      <c r="I245" s="73" t="s">
        <v>308</v>
      </c>
      <c r="J245" s="415" t="s">
        <v>276</v>
      </c>
      <c r="K245" s="75" t="s">
        <v>363</v>
      </c>
      <c r="L245" s="154" t="str">
        <f>VLOOKUP(K245,'Errores Cod-Descripcion'!$A$2:$B$1671,2,)</f>
        <v>El dato ingresado en TaxAmount no cumple con el formato establecido</v>
      </c>
      <c r="M245" s="416" t="s">
        <v>159</v>
      </c>
      <c r="N245" s="442"/>
    </row>
    <row r="246" spans="1:14" ht="96" x14ac:dyDescent="0.25">
      <c r="A246" s="452"/>
      <c r="B246" s="517"/>
      <c r="C246" s="574"/>
      <c r="D246" s="517"/>
      <c r="E246" s="517"/>
      <c r="F246" s="517"/>
      <c r="G246" s="515"/>
      <c r="H246" s="574"/>
      <c r="I246" s="73" t="s">
        <v>712</v>
      </c>
      <c r="J246" s="415" t="s">
        <v>270</v>
      </c>
      <c r="K246" s="75" t="s">
        <v>376</v>
      </c>
      <c r="L246" s="154" t="str">
        <f>VLOOKUP(K246,'Errores Cod-Descripcion'!$A$2:$B$1671,2,)</f>
        <v>La sumatoria de los IGV de operaciones gratuitas de la línea (codigo tributo 9996) no corresponden al total</v>
      </c>
      <c r="M246" s="416" t="s">
        <v>159</v>
      </c>
      <c r="N246" s="442"/>
    </row>
    <row r="247" spans="1:14" ht="48" x14ac:dyDescent="0.25">
      <c r="A247" s="452"/>
      <c r="B247" s="517"/>
      <c r="C247" s="574"/>
      <c r="D247" s="517"/>
      <c r="E247" s="517"/>
      <c r="F247" s="411" t="s">
        <v>47</v>
      </c>
      <c r="G247" s="409" t="s">
        <v>3334</v>
      </c>
      <c r="H247" s="455" t="s">
        <v>49</v>
      </c>
      <c r="I247" s="73" t="s">
        <v>271</v>
      </c>
      <c r="J247" s="409" t="s">
        <v>276</v>
      </c>
      <c r="K247" s="415" t="s">
        <v>275</v>
      </c>
      <c r="L247" s="154" t="str">
        <f>VLOOKUP(K247,'Errores Cod-Descripcion'!$A$2:$B$1671,2,)</f>
        <v>La moneda debe ser la misma en todo el documento. Salvo las percepciones que sólo son en moneda nacional.</v>
      </c>
      <c r="M247" s="412" t="s">
        <v>159</v>
      </c>
      <c r="N247" s="442"/>
    </row>
    <row r="248" spans="1:14" ht="36" x14ac:dyDescent="0.25">
      <c r="A248" s="452"/>
      <c r="B248" s="517"/>
      <c r="C248" s="574"/>
      <c r="D248" s="517"/>
      <c r="E248" s="517"/>
      <c r="F248" s="517" t="s">
        <v>50</v>
      </c>
      <c r="G248" s="515" t="s">
        <v>3425</v>
      </c>
      <c r="H248" s="562" t="s">
        <v>74</v>
      </c>
      <c r="I248" s="73" t="s">
        <v>342</v>
      </c>
      <c r="J248" s="409" t="s">
        <v>276</v>
      </c>
      <c r="K248" s="445" t="s">
        <v>359</v>
      </c>
      <c r="L248" s="154" t="str">
        <f>VLOOKUP(K248,'Errores Cod-Descripcion'!$A$2:$B$1671,2,)</f>
        <v>El XML no contiene el tag o no existe información de código de tributo.</v>
      </c>
      <c r="M248" s="412" t="s">
        <v>159</v>
      </c>
      <c r="N248" s="442"/>
    </row>
    <row r="249" spans="1:14" ht="36" x14ac:dyDescent="0.25">
      <c r="A249" s="452"/>
      <c r="B249" s="517"/>
      <c r="C249" s="574"/>
      <c r="D249" s="517"/>
      <c r="E249" s="517"/>
      <c r="F249" s="517"/>
      <c r="G249" s="515"/>
      <c r="H249" s="562"/>
      <c r="I249" s="414" t="s">
        <v>358</v>
      </c>
      <c r="J249" s="415" t="s">
        <v>276</v>
      </c>
      <c r="K249" s="75" t="s">
        <v>357</v>
      </c>
      <c r="L249" s="154" t="str">
        <f>VLOOKUP(K249,'Errores Cod-Descripcion'!$A$2:$B$1671,2,)</f>
        <v>El dato ingresado como codigo de tributo global no corresponde al valor esperado.</v>
      </c>
      <c r="M249" s="412" t="s">
        <v>336</v>
      </c>
      <c r="N249" s="442"/>
    </row>
    <row r="250" spans="1:14" ht="36" x14ac:dyDescent="0.25">
      <c r="A250" s="452"/>
      <c r="B250" s="517"/>
      <c r="C250" s="574"/>
      <c r="D250" s="517"/>
      <c r="E250" s="517"/>
      <c r="F250" s="517"/>
      <c r="G250" s="515"/>
      <c r="H250" s="562"/>
      <c r="I250" s="76" t="s">
        <v>713</v>
      </c>
      <c r="J250" s="75" t="s">
        <v>276</v>
      </c>
      <c r="K250" s="75" t="s">
        <v>355</v>
      </c>
      <c r="L250" s="154" t="str">
        <f>VLOOKUP(K250,'Errores Cod-Descripcion'!$A$2:$B$1671,2,)</f>
        <v>El código de tributo no debe repetirse a nivel de totales</v>
      </c>
      <c r="M250" s="39" t="s">
        <v>159</v>
      </c>
      <c r="N250" s="442"/>
    </row>
    <row r="251" spans="1:14" ht="24" x14ac:dyDescent="0.25">
      <c r="A251" s="452"/>
      <c r="B251" s="517"/>
      <c r="C251" s="574"/>
      <c r="D251" s="517"/>
      <c r="E251" s="517"/>
      <c r="F251" s="411"/>
      <c r="G251" s="411" t="s">
        <v>51</v>
      </c>
      <c r="H251" s="73" t="s">
        <v>52</v>
      </c>
      <c r="I251" s="73" t="s">
        <v>794</v>
      </c>
      <c r="J251" s="409" t="s">
        <v>270</v>
      </c>
      <c r="K251" s="415" t="s">
        <v>353</v>
      </c>
      <c r="L251" s="154" t="str">
        <f>VLOOKUP(K251,'Errores Cod-Descripcion'!$A$2:$B$1671,2,)</f>
        <v>El dato ingresado como atributo @schemeName es incorrecto.</v>
      </c>
      <c r="M251" s="416" t="s">
        <v>159</v>
      </c>
      <c r="N251" s="442"/>
    </row>
    <row r="252" spans="1:14" ht="36" x14ac:dyDescent="0.25">
      <c r="A252" s="452"/>
      <c r="B252" s="517"/>
      <c r="C252" s="574"/>
      <c r="D252" s="517"/>
      <c r="E252" s="517"/>
      <c r="F252" s="411"/>
      <c r="G252" s="411" t="s">
        <v>53</v>
      </c>
      <c r="H252" s="73" t="s">
        <v>54</v>
      </c>
      <c r="I252" s="73" t="s">
        <v>602</v>
      </c>
      <c r="J252" s="409" t="s">
        <v>270</v>
      </c>
      <c r="K252" s="415" t="s">
        <v>351</v>
      </c>
      <c r="L252" s="154" t="str">
        <f>VLOOKUP(K252,'Errores Cod-Descripcion'!$A$2:$B$1671,2,)</f>
        <v>El dato ingresado como atributo @schemeAgencyName es incorrecto.</v>
      </c>
      <c r="M252" s="416" t="s">
        <v>159</v>
      </c>
      <c r="N252" s="442"/>
    </row>
    <row r="253" spans="1:14" ht="48" x14ac:dyDescent="0.25">
      <c r="A253" s="452"/>
      <c r="B253" s="517"/>
      <c r="C253" s="574"/>
      <c r="D253" s="517"/>
      <c r="E253" s="517"/>
      <c r="F253" s="411"/>
      <c r="G253" s="411" t="s">
        <v>55</v>
      </c>
      <c r="H253" s="455" t="s">
        <v>56</v>
      </c>
      <c r="I253" s="73" t="s">
        <v>795</v>
      </c>
      <c r="J253" s="415" t="s">
        <v>270</v>
      </c>
      <c r="K253" s="75" t="s">
        <v>349</v>
      </c>
      <c r="L253" s="154" t="str">
        <f>VLOOKUP(K253,'Errores Cod-Descripcion'!$A$2:$B$1671,2,)</f>
        <v>El dato ingresado como atributo @schemeURI es incorrecto.</v>
      </c>
      <c r="M253" s="416" t="s">
        <v>159</v>
      </c>
      <c r="N253" s="442"/>
    </row>
    <row r="254" spans="1:14" ht="36" x14ac:dyDescent="0.25">
      <c r="A254" s="452"/>
      <c r="B254" s="517"/>
      <c r="C254" s="574"/>
      <c r="D254" s="517"/>
      <c r="E254" s="517"/>
      <c r="F254" s="517" t="s">
        <v>146</v>
      </c>
      <c r="G254" s="515" t="s">
        <v>3425</v>
      </c>
      <c r="H254" s="574" t="s">
        <v>144</v>
      </c>
      <c r="I254" s="73" t="s">
        <v>342</v>
      </c>
      <c r="J254" s="415" t="s">
        <v>276</v>
      </c>
      <c r="K254" s="75" t="s">
        <v>347</v>
      </c>
      <c r="L254" s="154" t="str">
        <f>VLOOKUP(K254,'Errores Cod-Descripcion'!$A$2:$B$1671,2,)</f>
        <v>El XML no contiene el tag TaxScheme Name de impuestos globales</v>
      </c>
      <c r="M254" s="412" t="s">
        <v>159</v>
      </c>
      <c r="N254" s="442"/>
    </row>
    <row r="255" spans="1:14" ht="36" x14ac:dyDescent="0.25">
      <c r="A255" s="452"/>
      <c r="B255" s="517"/>
      <c r="C255" s="574"/>
      <c r="D255" s="517"/>
      <c r="E255" s="517"/>
      <c r="F255" s="517"/>
      <c r="G255" s="515"/>
      <c r="H255" s="574"/>
      <c r="I255" s="414" t="s">
        <v>345</v>
      </c>
      <c r="J255" s="415" t="s">
        <v>276</v>
      </c>
      <c r="K255" s="75" t="s">
        <v>344</v>
      </c>
      <c r="L255" s="154" t="str">
        <f>VLOOKUP(K255,'Errores Cod-Descripcion'!$A$2:$B$1671,2,)</f>
        <v>El valor del tag nombre del tributo no corresponde al esperado.</v>
      </c>
      <c r="M255" s="412" t="s">
        <v>336</v>
      </c>
      <c r="N255" s="442"/>
    </row>
    <row r="256" spans="1:14" ht="36" x14ac:dyDescent="0.25">
      <c r="A256" s="452"/>
      <c r="B256" s="517"/>
      <c r="C256" s="574"/>
      <c r="D256" s="517"/>
      <c r="E256" s="517"/>
      <c r="F256" s="517" t="s">
        <v>47</v>
      </c>
      <c r="G256" s="515" t="s">
        <v>3425</v>
      </c>
      <c r="H256" s="574" t="s">
        <v>151</v>
      </c>
      <c r="I256" s="73" t="s">
        <v>342</v>
      </c>
      <c r="J256" s="415" t="s">
        <v>276</v>
      </c>
      <c r="K256" s="75" t="s">
        <v>341</v>
      </c>
      <c r="L256" s="154" t="str">
        <f>VLOOKUP(K256,'Errores Cod-Descripcion'!$A$2:$B$1671,2,)</f>
        <v>El XML no contiene el tag código de tributo internacional de impuestos globales</v>
      </c>
      <c r="M256" s="412" t="s">
        <v>159</v>
      </c>
      <c r="N256" s="442"/>
    </row>
    <row r="257" spans="1:14" ht="36" x14ac:dyDescent="0.25">
      <c r="A257" s="452"/>
      <c r="B257" s="517"/>
      <c r="C257" s="574"/>
      <c r="D257" s="517"/>
      <c r="E257" s="517"/>
      <c r="F257" s="517"/>
      <c r="G257" s="515"/>
      <c r="H257" s="574"/>
      <c r="I257" s="414" t="s">
        <v>339</v>
      </c>
      <c r="J257" s="415" t="s">
        <v>276</v>
      </c>
      <c r="K257" s="75" t="s">
        <v>338</v>
      </c>
      <c r="L257" s="154" t="str">
        <f>VLOOKUP(K257,'Errores Cod-Descripcion'!$A$2:$B$1671,2,)</f>
        <v>El valor del tag codigo de tributo internacional no corresponde al esperado.</v>
      </c>
      <c r="M257" s="412" t="s">
        <v>336</v>
      </c>
      <c r="N257" s="442"/>
    </row>
    <row r="258" spans="1:14" s="358" customFormat="1" ht="36" x14ac:dyDescent="0.25">
      <c r="A258" s="454"/>
      <c r="B258" s="542" t="s">
        <v>3434</v>
      </c>
      <c r="C258" s="543" t="s">
        <v>720</v>
      </c>
      <c r="D258" s="544" t="s">
        <v>5</v>
      </c>
      <c r="E258" s="542" t="s">
        <v>6</v>
      </c>
      <c r="F258" s="542" t="s">
        <v>16</v>
      </c>
      <c r="G258" s="544" t="s">
        <v>147</v>
      </c>
      <c r="H258" s="573" t="s">
        <v>150</v>
      </c>
      <c r="I258" s="348" t="s">
        <v>299</v>
      </c>
      <c r="J258" s="353" t="s">
        <v>276</v>
      </c>
      <c r="K258" s="350" t="s">
        <v>369</v>
      </c>
      <c r="L258" s="349" t="str">
        <f>VLOOKUP(K258,'Errores Cod-Descripcion'!$A$2:$B$1671,2,)</f>
        <v>El XML no contiene el tag o no existe información de total valor de venta globales</v>
      </c>
      <c r="M258" s="416" t="s">
        <v>159</v>
      </c>
      <c r="N258" s="442"/>
    </row>
    <row r="259" spans="1:14" ht="36" x14ac:dyDescent="0.25">
      <c r="A259" s="452"/>
      <c r="B259" s="542"/>
      <c r="C259" s="543"/>
      <c r="D259" s="544"/>
      <c r="E259" s="542"/>
      <c r="F259" s="542"/>
      <c r="G259" s="544"/>
      <c r="H259" s="573"/>
      <c r="I259" s="352" t="s">
        <v>308</v>
      </c>
      <c r="J259" s="351" t="s">
        <v>276</v>
      </c>
      <c r="K259" s="354" t="s">
        <v>367</v>
      </c>
      <c r="L259" s="352" t="str">
        <f>VLOOKUP(K259,'Errores Cod-Descripcion'!$A$2:$B$1671,2,)</f>
        <v>El dato ingresado en el total valor de venta globales no cumple con el formato establecido</v>
      </c>
      <c r="M259" s="417" t="s">
        <v>159</v>
      </c>
      <c r="N259" s="442"/>
    </row>
    <row r="260" spans="1:14" ht="204" x14ac:dyDescent="0.25">
      <c r="A260" s="452"/>
      <c r="B260" s="542"/>
      <c r="C260" s="543"/>
      <c r="D260" s="544"/>
      <c r="E260" s="542"/>
      <c r="F260" s="542"/>
      <c r="G260" s="544"/>
      <c r="H260" s="573"/>
      <c r="I260" s="84" t="s">
        <v>714</v>
      </c>
      <c r="J260" s="338" t="s">
        <v>270</v>
      </c>
      <c r="K260" s="335" t="s">
        <v>374</v>
      </c>
      <c r="L260" s="84" t="str">
        <f>VLOOKUP(K260,'Errores Cod-Descripcion'!$A$2:$B$1671,2,)</f>
        <v>La sumatoria del total valor de venta - operaciones gravadas de línea no corresponden al total</v>
      </c>
      <c r="M260" s="416" t="s">
        <v>159</v>
      </c>
      <c r="N260" s="442"/>
    </row>
    <row r="261" spans="1:14" ht="48" x14ac:dyDescent="0.25">
      <c r="A261" s="452"/>
      <c r="B261" s="542"/>
      <c r="C261" s="543"/>
      <c r="D261" s="544"/>
      <c r="E261" s="542"/>
      <c r="F261" s="153" t="s">
        <v>47</v>
      </c>
      <c r="G261" s="155" t="s">
        <v>3334</v>
      </c>
      <c r="H261" s="1" t="s">
        <v>49</v>
      </c>
      <c r="I261" s="154" t="s">
        <v>271</v>
      </c>
      <c r="J261" s="155" t="s">
        <v>276</v>
      </c>
      <c r="K261" s="149" t="s">
        <v>275</v>
      </c>
      <c r="L261" s="154" t="str">
        <f>VLOOKUP(K261,'Errores Cod-Descripcion'!$A$2:$B$1671,2,)</f>
        <v>La moneda debe ser la misma en todo el documento. Salvo las percepciones que sólo son en moneda nacional.</v>
      </c>
      <c r="M261" s="416" t="s">
        <v>159</v>
      </c>
      <c r="N261" s="442"/>
    </row>
    <row r="262" spans="1:14" ht="36" x14ac:dyDescent="0.25">
      <c r="A262" s="452"/>
      <c r="B262" s="542"/>
      <c r="C262" s="543"/>
      <c r="D262" s="544"/>
      <c r="E262" s="542"/>
      <c r="F262" s="542" t="s">
        <v>16</v>
      </c>
      <c r="G262" s="544" t="s">
        <v>147</v>
      </c>
      <c r="H262" s="573" t="s">
        <v>3435</v>
      </c>
      <c r="I262" s="154" t="s">
        <v>308</v>
      </c>
      <c r="J262" s="149" t="s">
        <v>276</v>
      </c>
      <c r="K262" s="159" t="s">
        <v>363</v>
      </c>
      <c r="L262" s="154" t="str">
        <f>VLOOKUP(K262,'Errores Cod-Descripcion'!$A$2:$B$1671,2,)</f>
        <v>El dato ingresado en TaxAmount no cumple con el formato establecido</v>
      </c>
      <c r="M262" s="416" t="s">
        <v>159</v>
      </c>
      <c r="N262" s="442"/>
    </row>
    <row r="263" spans="1:14" ht="132" x14ac:dyDescent="0.25">
      <c r="A263" s="452"/>
      <c r="B263" s="542"/>
      <c r="C263" s="543"/>
      <c r="D263" s="544"/>
      <c r="E263" s="542"/>
      <c r="F263" s="542"/>
      <c r="G263" s="544"/>
      <c r="H263" s="573"/>
      <c r="I263" s="154" t="s">
        <v>3436</v>
      </c>
      <c r="J263" s="149" t="s">
        <v>270</v>
      </c>
      <c r="K263" s="159" t="s">
        <v>371</v>
      </c>
      <c r="L263" s="154" t="str">
        <f>VLOOKUP(K263,'Errores Cod-Descripcion'!$A$2:$B$1671,2,)</f>
        <v>El cálculo del IGV es Incorrecto</v>
      </c>
      <c r="M263" s="416" t="s">
        <v>159</v>
      </c>
      <c r="N263" s="442"/>
    </row>
    <row r="264" spans="1:14" ht="48" x14ac:dyDescent="0.25">
      <c r="A264" s="452"/>
      <c r="B264" s="542"/>
      <c r="C264" s="543"/>
      <c r="D264" s="544"/>
      <c r="E264" s="542"/>
      <c r="F264" s="153" t="s">
        <v>47</v>
      </c>
      <c r="G264" s="155" t="s">
        <v>3334</v>
      </c>
      <c r="H264" s="1" t="s">
        <v>49</v>
      </c>
      <c r="I264" s="154" t="s">
        <v>271</v>
      </c>
      <c r="J264" s="155" t="s">
        <v>276</v>
      </c>
      <c r="K264" s="149" t="s">
        <v>275</v>
      </c>
      <c r="L264" s="154" t="str">
        <f>VLOOKUP(K264,'Errores Cod-Descripcion'!$A$2:$B$1671,2,)</f>
        <v>La moneda debe ser la misma en todo el documento. Salvo las percepciones que sólo son en moneda nacional.</v>
      </c>
      <c r="M264" s="412" t="s">
        <v>159</v>
      </c>
      <c r="N264" s="442"/>
    </row>
    <row r="265" spans="1:14" ht="36" x14ac:dyDescent="0.25">
      <c r="A265" s="452"/>
      <c r="B265" s="542"/>
      <c r="C265" s="543"/>
      <c r="D265" s="544"/>
      <c r="E265" s="542"/>
      <c r="F265" s="542" t="s">
        <v>50</v>
      </c>
      <c r="G265" s="544" t="s">
        <v>3425</v>
      </c>
      <c r="H265" s="543" t="s">
        <v>74</v>
      </c>
      <c r="I265" s="154" t="s">
        <v>342</v>
      </c>
      <c r="J265" s="155" t="s">
        <v>276</v>
      </c>
      <c r="K265" s="41" t="s">
        <v>359</v>
      </c>
      <c r="L265" s="154" t="str">
        <f>VLOOKUP(K265,'Errores Cod-Descripcion'!$A$2:$B$1671,2,)</f>
        <v>El XML no contiene el tag o no existe información de código de tributo.</v>
      </c>
      <c r="M265" s="412" t="s">
        <v>159</v>
      </c>
      <c r="N265" s="442"/>
    </row>
    <row r="266" spans="1:14" ht="36" x14ac:dyDescent="0.25">
      <c r="A266" s="452"/>
      <c r="B266" s="542"/>
      <c r="C266" s="543"/>
      <c r="D266" s="544"/>
      <c r="E266" s="542"/>
      <c r="F266" s="542"/>
      <c r="G266" s="544"/>
      <c r="H266" s="543"/>
      <c r="I266" s="343" t="s">
        <v>358</v>
      </c>
      <c r="J266" s="335" t="s">
        <v>276</v>
      </c>
      <c r="K266" s="336" t="s">
        <v>357</v>
      </c>
      <c r="L266" s="154" t="str">
        <f>VLOOKUP(K266,'Errores Cod-Descripcion'!$A$2:$B$1671,2,)</f>
        <v>El dato ingresado como codigo de tributo global no corresponde al valor esperado.</v>
      </c>
      <c r="M266" s="412" t="s">
        <v>336</v>
      </c>
      <c r="N266" s="442"/>
    </row>
    <row r="267" spans="1:14" ht="36" x14ac:dyDescent="0.25">
      <c r="A267" s="452"/>
      <c r="B267" s="542"/>
      <c r="C267" s="543"/>
      <c r="D267" s="544"/>
      <c r="E267" s="542"/>
      <c r="F267" s="542"/>
      <c r="G267" s="544"/>
      <c r="H267" s="543"/>
      <c r="I267" s="347" t="s">
        <v>713</v>
      </c>
      <c r="J267" s="336" t="s">
        <v>276</v>
      </c>
      <c r="K267" s="336" t="s">
        <v>355</v>
      </c>
      <c r="L267" s="154" t="str">
        <f>VLOOKUP(K267,'Errores Cod-Descripcion'!$A$2:$B$1671,2,)</f>
        <v>El código de tributo no debe repetirse a nivel de totales</v>
      </c>
      <c r="M267" s="39" t="s">
        <v>159</v>
      </c>
      <c r="N267" s="442"/>
    </row>
    <row r="268" spans="1:14" ht="24" x14ac:dyDescent="0.25">
      <c r="A268" s="452"/>
      <c r="B268" s="542"/>
      <c r="C268" s="543"/>
      <c r="D268" s="544"/>
      <c r="E268" s="542" t="s">
        <v>63</v>
      </c>
      <c r="F268" s="542"/>
      <c r="G268" s="153" t="s">
        <v>51</v>
      </c>
      <c r="H268" s="154" t="s">
        <v>52</v>
      </c>
      <c r="I268" s="84" t="s">
        <v>794</v>
      </c>
      <c r="J268" s="338" t="s">
        <v>270</v>
      </c>
      <c r="K268" s="335" t="s">
        <v>353</v>
      </c>
      <c r="L268" s="154" t="str">
        <f>VLOOKUP(K268,'Errores Cod-Descripcion'!$A$2:$B$1671,2,)</f>
        <v>El dato ingresado como atributo @schemeName es incorrecto.</v>
      </c>
      <c r="M268" s="416" t="s">
        <v>159</v>
      </c>
      <c r="N268" s="442"/>
    </row>
    <row r="269" spans="1:14" ht="36" x14ac:dyDescent="0.25">
      <c r="A269" s="452"/>
      <c r="B269" s="542"/>
      <c r="C269" s="543"/>
      <c r="D269" s="544"/>
      <c r="E269" s="542"/>
      <c r="F269" s="542"/>
      <c r="G269" s="153" t="s">
        <v>53</v>
      </c>
      <c r="H269" s="154" t="s">
        <v>54</v>
      </c>
      <c r="I269" s="84" t="s">
        <v>602</v>
      </c>
      <c r="J269" s="338" t="s">
        <v>270</v>
      </c>
      <c r="K269" s="335" t="s">
        <v>351</v>
      </c>
      <c r="L269" s="154" t="str">
        <f>VLOOKUP(K269,'Errores Cod-Descripcion'!$A$2:$B$1671,2,)</f>
        <v>El dato ingresado como atributo @schemeAgencyName es incorrecto.</v>
      </c>
      <c r="M269" s="416" t="s">
        <v>159</v>
      </c>
      <c r="N269" s="442"/>
    </row>
    <row r="270" spans="1:14" ht="48" x14ac:dyDescent="0.25">
      <c r="A270" s="452"/>
      <c r="B270" s="542"/>
      <c r="C270" s="543"/>
      <c r="D270" s="544"/>
      <c r="E270" s="542"/>
      <c r="F270" s="542"/>
      <c r="G270" s="153" t="s">
        <v>55</v>
      </c>
      <c r="H270" s="1" t="s">
        <v>56</v>
      </c>
      <c r="I270" s="84" t="s">
        <v>795</v>
      </c>
      <c r="J270" s="335" t="s">
        <v>270</v>
      </c>
      <c r="K270" s="336" t="s">
        <v>349</v>
      </c>
      <c r="L270" s="154" t="str">
        <f>VLOOKUP(K270,'Errores Cod-Descripcion'!$A$2:$B$1671,2,)</f>
        <v>El dato ingresado como atributo @schemeURI es incorrecto.</v>
      </c>
      <c r="M270" s="416" t="s">
        <v>159</v>
      </c>
      <c r="N270" s="442"/>
    </row>
    <row r="271" spans="1:14" ht="36" x14ac:dyDescent="0.25">
      <c r="A271" s="452"/>
      <c r="B271" s="542"/>
      <c r="C271" s="543"/>
      <c r="D271" s="544"/>
      <c r="E271" s="542" t="s">
        <v>6</v>
      </c>
      <c r="F271" s="542" t="s">
        <v>146</v>
      </c>
      <c r="G271" s="544" t="s">
        <v>3425</v>
      </c>
      <c r="H271" s="543" t="s">
        <v>144</v>
      </c>
      <c r="I271" s="84" t="s">
        <v>342</v>
      </c>
      <c r="J271" s="335" t="s">
        <v>276</v>
      </c>
      <c r="K271" s="336" t="s">
        <v>347</v>
      </c>
      <c r="L271" s="154" t="str">
        <f>VLOOKUP(K271,'Errores Cod-Descripcion'!$A$2:$B$1671,2,)</f>
        <v>El XML no contiene el tag TaxScheme Name de impuestos globales</v>
      </c>
      <c r="M271" s="412" t="s">
        <v>159</v>
      </c>
      <c r="N271" s="442"/>
    </row>
    <row r="272" spans="1:14" ht="36" x14ac:dyDescent="0.25">
      <c r="A272" s="452"/>
      <c r="B272" s="542"/>
      <c r="C272" s="543"/>
      <c r="D272" s="544"/>
      <c r="E272" s="542"/>
      <c r="F272" s="542"/>
      <c r="G272" s="544"/>
      <c r="H272" s="543"/>
      <c r="I272" s="343" t="s">
        <v>345</v>
      </c>
      <c r="J272" s="335" t="s">
        <v>276</v>
      </c>
      <c r="K272" s="336" t="s">
        <v>344</v>
      </c>
      <c r="L272" s="154" t="str">
        <f>VLOOKUP(K272,'Errores Cod-Descripcion'!$A$2:$B$1671,2,)</f>
        <v>El valor del tag nombre del tributo no corresponde al esperado.</v>
      </c>
      <c r="M272" s="412" t="s">
        <v>336</v>
      </c>
      <c r="N272" s="442"/>
    </row>
    <row r="273" spans="1:14" ht="36" x14ac:dyDescent="0.25">
      <c r="A273" s="452"/>
      <c r="B273" s="542"/>
      <c r="C273" s="543"/>
      <c r="D273" s="544"/>
      <c r="E273" s="542"/>
      <c r="F273" s="542" t="s">
        <v>47</v>
      </c>
      <c r="G273" s="544"/>
      <c r="H273" s="543" t="s">
        <v>143</v>
      </c>
      <c r="I273" s="84" t="s">
        <v>342</v>
      </c>
      <c r="J273" s="335" t="s">
        <v>276</v>
      </c>
      <c r="K273" s="336" t="s">
        <v>341</v>
      </c>
      <c r="L273" s="154" t="str">
        <f>VLOOKUP(K273,'Errores Cod-Descripcion'!$A$2:$B$1671,2,)</f>
        <v>El XML no contiene el tag código de tributo internacional de impuestos globales</v>
      </c>
      <c r="M273" s="412" t="s">
        <v>159</v>
      </c>
      <c r="N273" s="442"/>
    </row>
    <row r="274" spans="1:14" ht="36" x14ac:dyDescent="0.25">
      <c r="A274" s="452"/>
      <c r="B274" s="542"/>
      <c r="C274" s="543"/>
      <c r="D274" s="544"/>
      <c r="E274" s="542"/>
      <c r="F274" s="542"/>
      <c r="G274" s="544"/>
      <c r="H274" s="543"/>
      <c r="I274" s="343" t="s">
        <v>339</v>
      </c>
      <c r="J274" s="335" t="s">
        <v>276</v>
      </c>
      <c r="K274" s="336" t="s">
        <v>338</v>
      </c>
      <c r="L274" s="154" t="str">
        <f>VLOOKUP(K274,'Errores Cod-Descripcion'!$A$2:$B$1671,2,)</f>
        <v>El valor del tag codigo de tributo internacional no corresponde al esperado.</v>
      </c>
      <c r="M274" s="412" t="s">
        <v>336</v>
      </c>
      <c r="N274" s="442"/>
    </row>
    <row r="275" spans="1:14" ht="36" x14ac:dyDescent="0.25">
      <c r="A275" s="452"/>
      <c r="B275" s="542">
        <v>45</v>
      </c>
      <c r="C275" s="543" t="s">
        <v>3437</v>
      </c>
      <c r="D275" s="544" t="s">
        <v>5</v>
      </c>
      <c r="E275" s="542" t="s">
        <v>63</v>
      </c>
      <c r="F275" s="542" t="s">
        <v>16</v>
      </c>
      <c r="G275" s="544" t="s">
        <v>147</v>
      </c>
      <c r="H275" s="543" t="s">
        <v>148</v>
      </c>
      <c r="I275" s="343" t="s">
        <v>299</v>
      </c>
      <c r="J275" s="335" t="s">
        <v>276</v>
      </c>
      <c r="K275" s="336" t="s">
        <v>369</v>
      </c>
      <c r="L275" s="154" t="str">
        <f>VLOOKUP(K275,'Errores Cod-Descripcion'!$A$2:$B$1671,2,)</f>
        <v>El XML no contiene el tag o no existe información de total valor de venta globales</v>
      </c>
      <c r="M275" s="416" t="s">
        <v>159</v>
      </c>
      <c r="N275" s="442"/>
    </row>
    <row r="276" spans="1:14" ht="36" x14ac:dyDescent="0.25">
      <c r="A276" s="452"/>
      <c r="B276" s="542"/>
      <c r="C276" s="543"/>
      <c r="D276" s="544"/>
      <c r="E276" s="542"/>
      <c r="F276" s="542"/>
      <c r="G276" s="544"/>
      <c r="H276" s="543"/>
      <c r="I276" s="84" t="s">
        <v>308</v>
      </c>
      <c r="J276" s="338" t="s">
        <v>276</v>
      </c>
      <c r="K276" s="335" t="s">
        <v>367</v>
      </c>
      <c r="L276" s="154" t="str">
        <f>VLOOKUP(K276,'Errores Cod-Descripcion'!$A$2:$B$1671,2,)</f>
        <v>El dato ingresado en el total valor de venta globales no cumple con el formato establecido</v>
      </c>
      <c r="M276" s="416" t="s">
        <v>159</v>
      </c>
      <c r="N276" s="442"/>
    </row>
    <row r="277" spans="1:14" ht="72" x14ac:dyDescent="0.25">
      <c r="A277" s="452"/>
      <c r="B277" s="542"/>
      <c r="C277" s="543"/>
      <c r="D277" s="544"/>
      <c r="E277" s="542"/>
      <c r="F277" s="542"/>
      <c r="G277" s="544"/>
      <c r="H277" s="543"/>
      <c r="I277" s="84" t="s">
        <v>715</v>
      </c>
      <c r="J277" s="338" t="s">
        <v>270</v>
      </c>
      <c r="K277" s="335" t="s">
        <v>365</v>
      </c>
      <c r="L277" s="154" t="str">
        <f>VLOOKUP(K277,'Errores Cod-Descripcion'!$A$2:$B$1671,2,)</f>
        <v>La sumatoria del monto base - Otros tributos de línea no corresponden al total</v>
      </c>
      <c r="M277" s="416" t="s">
        <v>159</v>
      </c>
      <c r="N277" s="442"/>
    </row>
    <row r="278" spans="1:14" ht="48" x14ac:dyDescent="0.25">
      <c r="A278" s="452"/>
      <c r="B278" s="542"/>
      <c r="C278" s="543"/>
      <c r="D278" s="544"/>
      <c r="E278" s="542"/>
      <c r="F278" s="153" t="s">
        <v>47</v>
      </c>
      <c r="G278" s="155" t="s">
        <v>3334</v>
      </c>
      <c r="H278" s="1" t="s">
        <v>49</v>
      </c>
      <c r="I278" s="154" t="s">
        <v>271</v>
      </c>
      <c r="J278" s="155" t="s">
        <v>276</v>
      </c>
      <c r="K278" s="149" t="s">
        <v>275</v>
      </c>
      <c r="L278" s="154" t="str">
        <f>VLOOKUP(K278,'Errores Cod-Descripcion'!$A$2:$B$1671,2,)</f>
        <v>La moneda debe ser la misma en todo el documento. Salvo las percepciones que sólo son en moneda nacional.</v>
      </c>
      <c r="M278" s="412" t="s">
        <v>159</v>
      </c>
      <c r="N278" s="442"/>
    </row>
    <row r="279" spans="1:14" ht="36" x14ac:dyDescent="0.25">
      <c r="A279" s="452"/>
      <c r="B279" s="542"/>
      <c r="C279" s="543"/>
      <c r="D279" s="544"/>
      <c r="E279" s="542"/>
      <c r="F279" s="542" t="s">
        <v>16</v>
      </c>
      <c r="G279" s="544" t="s">
        <v>147</v>
      </c>
      <c r="H279" s="543" t="s">
        <v>772</v>
      </c>
      <c r="I279" s="154" t="s">
        <v>308</v>
      </c>
      <c r="J279" s="149" t="s">
        <v>276</v>
      </c>
      <c r="K279" s="159" t="s">
        <v>363</v>
      </c>
      <c r="L279" s="154" t="str">
        <f>VLOOKUP(K279,'Errores Cod-Descripcion'!$A$2:$B$1671,2,)</f>
        <v>El dato ingresado en TaxAmount no cumple con el formato establecido</v>
      </c>
      <c r="M279" s="412" t="s">
        <v>159</v>
      </c>
      <c r="N279" s="442"/>
    </row>
    <row r="280" spans="1:14" ht="72" x14ac:dyDescent="0.25">
      <c r="A280" s="452"/>
      <c r="B280" s="542"/>
      <c r="C280" s="543"/>
      <c r="D280" s="544"/>
      <c r="E280" s="542"/>
      <c r="F280" s="542"/>
      <c r="G280" s="544"/>
      <c r="H280" s="543"/>
      <c r="I280" s="154" t="s">
        <v>3438</v>
      </c>
      <c r="J280" s="155" t="s">
        <v>270</v>
      </c>
      <c r="K280" s="159" t="s">
        <v>361</v>
      </c>
      <c r="L280" s="154" t="str">
        <f>VLOOKUP(K280,'Errores Cod-Descripcion'!$A$2:$B$1671,2,)</f>
        <v>La sumatoria del total del importe del tributo Otros tributos de línea no corresponden al total</v>
      </c>
      <c r="M280" s="412" t="s">
        <v>159</v>
      </c>
      <c r="N280" s="442"/>
    </row>
    <row r="281" spans="1:14" ht="48" x14ac:dyDescent="0.25">
      <c r="A281" s="452"/>
      <c r="B281" s="542"/>
      <c r="C281" s="543"/>
      <c r="D281" s="544"/>
      <c r="E281" s="542"/>
      <c r="F281" s="153" t="s">
        <v>47</v>
      </c>
      <c r="G281" s="155" t="s">
        <v>3334</v>
      </c>
      <c r="H281" s="1" t="s">
        <v>49</v>
      </c>
      <c r="I281" s="154" t="s">
        <v>271</v>
      </c>
      <c r="J281" s="155" t="s">
        <v>276</v>
      </c>
      <c r="K281" s="149" t="s">
        <v>275</v>
      </c>
      <c r="L281" s="154" t="str">
        <f>VLOOKUP(K281,'Errores Cod-Descripcion'!$A$2:$B$1671,2,)</f>
        <v>La moneda debe ser la misma en todo el documento. Salvo las percepciones que sólo son en moneda nacional.</v>
      </c>
      <c r="M281" s="412" t="s">
        <v>159</v>
      </c>
      <c r="N281" s="442"/>
    </row>
    <row r="282" spans="1:14" ht="36" x14ac:dyDescent="0.25">
      <c r="A282" s="452"/>
      <c r="B282" s="542"/>
      <c r="C282" s="543"/>
      <c r="D282" s="544"/>
      <c r="E282" s="542"/>
      <c r="F282" s="542" t="s">
        <v>50</v>
      </c>
      <c r="G282" s="544" t="s">
        <v>3425</v>
      </c>
      <c r="H282" s="543" t="s">
        <v>74</v>
      </c>
      <c r="I282" s="154" t="s">
        <v>342</v>
      </c>
      <c r="J282" s="149" t="s">
        <v>276</v>
      </c>
      <c r="K282" s="159" t="s">
        <v>359</v>
      </c>
      <c r="L282" s="154" t="str">
        <f>VLOOKUP(K282,'Errores Cod-Descripcion'!$A$2:$B$1671,2,)</f>
        <v>El XML no contiene el tag o no existe información de código de tributo.</v>
      </c>
      <c r="M282" s="412" t="s">
        <v>159</v>
      </c>
      <c r="N282" s="442"/>
    </row>
    <row r="283" spans="1:14" ht="36" x14ac:dyDescent="0.25">
      <c r="A283" s="452"/>
      <c r="B283" s="542"/>
      <c r="C283" s="543"/>
      <c r="D283" s="544"/>
      <c r="E283" s="542"/>
      <c r="F283" s="542"/>
      <c r="G283" s="544"/>
      <c r="H283" s="543"/>
      <c r="I283" s="343" t="s">
        <v>358</v>
      </c>
      <c r="J283" s="335" t="s">
        <v>276</v>
      </c>
      <c r="K283" s="336" t="s">
        <v>357</v>
      </c>
      <c r="L283" s="154" t="str">
        <f>VLOOKUP(K283,'Errores Cod-Descripcion'!$A$2:$B$1671,2,)</f>
        <v>El dato ingresado como codigo de tributo global no corresponde al valor esperado.</v>
      </c>
      <c r="M283" s="412" t="s">
        <v>336</v>
      </c>
      <c r="N283" s="442"/>
    </row>
    <row r="284" spans="1:14" ht="36" x14ac:dyDescent="0.25">
      <c r="A284" s="452"/>
      <c r="B284" s="542"/>
      <c r="C284" s="543"/>
      <c r="D284" s="544"/>
      <c r="E284" s="542"/>
      <c r="F284" s="542"/>
      <c r="G284" s="544"/>
      <c r="H284" s="543"/>
      <c r="I284" s="347" t="s">
        <v>713</v>
      </c>
      <c r="J284" s="336" t="s">
        <v>276</v>
      </c>
      <c r="K284" s="336" t="s">
        <v>355</v>
      </c>
      <c r="L284" s="154" t="str">
        <f>VLOOKUP(K284,'Errores Cod-Descripcion'!$A$2:$B$1671,2,)</f>
        <v>El código de tributo no debe repetirse a nivel de totales</v>
      </c>
      <c r="M284" s="39" t="s">
        <v>159</v>
      </c>
      <c r="N284" s="442"/>
    </row>
    <row r="285" spans="1:14" ht="24" x14ac:dyDescent="0.25">
      <c r="A285" s="452"/>
      <c r="B285" s="542"/>
      <c r="C285" s="543"/>
      <c r="D285" s="544"/>
      <c r="E285" s="542"/>
      <c r="F285" s="542"/>
      <c r="G285" s="153" t="s">
        <v>51</v>
      </c>
      <c r="H285" s="154" t="s">
        <v>52</v>
      </c>
      <c r="I285" s="84" t="s">
        <v>794</v>
      </c>
      <c r="J285" s="338" t="s">
        <v>270</v>
      </c>
      <c r="K285" s="335" t="s">
        <v>353</v>
      </c>
      <c r="L285" s="154" t="str">
        <f>VLOOKUP(K285,'Errores Cod-Descripcion'!$A$2:$B$1671,2,)</f>
        <v>El dato ingresado como atributo @schemeName es incorrecto.</v>
      </c>
      <c r="M285" s="416" t="s">
        <v>159</v>
      </c>
      <c r="N285" s="442"/>
    </row>
    <row r="286" spans="1:14" ht="36" x14ac:dyDescent="0.25">
      <c r="A286" s="452"/>
      <c r="B286" s="542"/>
      <c r="C286" s="543"/>
      <c r="D286" s="544"/>
      <c r="E286" s="542"/>
      <c r="F286" s="542"/>
      <c r="G286" s="153" t="s">
        <v>53</v>
      </c>
      <c r="H286" s="154" t="s">
        <v>54</v>
      </c>
      <c r="I286" s="84" t="s">
        <v>602</v>
      </c>
      <c r="J286" s="338" t="s">
        <v>270</v>
      </c>
      <c r="K286" s="335" t="s">
        <v>351</v>
      </c>
      <c r="L286" s="154" t="str">
        <f>VLOOKUP(K286,'Errores Cod-Descripcion'!$A$2:$B$1671,2,)</f>
        <v>El dato ingresado como atributo @schemeAgencyName es incorrecto.</v>
      </c>
      <c r="M286" s="416" t="s">
        <v>159</v>
      </c>
      <c r="N286" s="442"/>
    </row>
    <row r="287" spans="1:14" ht="48" x14ac:dyDescent="0.25">
      <c r="A287" s="452"/>
      <c r="B287" s="542"/>
      <c r="C287" s="543"/>
      <c r="D287" s="544"/>
      <c r="E287" s="542"/>
      <c r="F287" s="542"/>
      <c r="G287" s="153" t="s">
        <v>55</v>
      </c>
      <c r="H287" s="1" t="s">
        <v>56</v>
      </c>
      <c r="I287" s="84" t="s">
        <v>795</v>
      </c>
      <c r="J287" s="335" t="s">
        <v>270</v>
      </c>
      <c r="K287" s="336" t="s">
        <v>349</v>
      </c>
      <c r="L287" s="154" t="str">
        <f>VLOOKUP(K287,'Errores Cod-Descripcion'!$A$2:$B$1671,2,)</f>
        <v>El dato ingresado como atributo @schemeURI es incorrecto.</v>
      </c>
      <c r="M287" s="416" t="s">
        <v>159</v>
      </c>
      <c r="N287" s="442"/>
    </row>
    <row r="288" spans="1:14" ht="36" x14ac:dyDescent="0.25">
      <c r="A288" s="452"/>
      <c r="B288" s="542"/>
      <c r="C288" s="543"/>
      <c r="D288" s="544"/>
      <c r="E288" s="542"/>
      <c r="F288" s="542" t="s">
        <v>146</v>
      </c>
      <c r="G288" s="544" t="s">
        <v>3425</v>
      </c>
      <c r="H288" s="543" t="s">
        <v>144</v>
      </c>
      <c r="I288" s="84" t="s">
        <v>342</v>
      </c>
      <c r="J288" s="335" t="s">
        <v>276</v>
      </c>
      <c r="K288" s="336" t="s">
        <v>347</v>
      </c>
      <c r="L288" s="154" t="str">
        <f>VLOOKUP(K288,'Errores Cod-Descripcion'!$A$2:$B$1671,2,)</f>
        <v>El XML no contiene el tag TaxScheme Name de impuestos globales</v>
      </c>
      <c r="M288" s="412" t="s">
        <v>159</v>
      </c>
      <c r="N288" s="442"/>
    </row>
    <row r="289" spans="1:14" ht="36" x14ac:dyDescent="0.25">
      <c r="A289" s="452"/>
      <c r="B289" s="542"/>
      <c r="C289" s="543"/>
      <c r="D289" s="544"/>
      <c r="E289" s="542"/>
      <c r="F289" s="542"/>
      <c r="G289" s="544"/>
      <c r="H289" s="543"/>
      <c r="I289" s="343" t="s">
        <v>345</v>
      </c>
      <c r="J289" s="335" t="s">
        <v>276</v>
      </c>
      <c r="K289" s="336" t="s">
        <v>344</v>
      </c>
      <c r="L289" s="154" t="str">
        <f>VLOOKUP(K289,'Errores Cod-Descripcion'!$A$2:$B$1671,2,)</f>
        <v>El valor del tag nombre del tributo no corresponde al esperado.</v>
      </c>
      <c r="M289" s="412" t="s">
        <v>336</v>
      </c>
      <c r="N289" s="442"/>
    </row>
    <row r="290" spans="1:14" ht="36" x14ac:dyDescent="0.25">
      <c r="A290" s="452"/>
      <c r="B290" s="542"/>
      <c r="C290" s="543"/>
      <c r="D290" s="544"/>
      <c r="E290" s="542"/>
      <c r="F290" s="542" t="s">
        <v>47</v>
      </c>
      <c r="G290" s="544"/>
      <c r="H290" s="543" t="s">
        <v>143</v>
      </c>
      <c r="I290" s="84" t="s">
        <v>342</v>
      </c>
      <c r="J290" s="335" t="s">
        <v>276</v>
      </c>
      <c r="K290" s="336" t="s">
        <v>341</v>
      </c>
      <c r="L290" s="154" t="str">
        <f>VLOOKUP(K290,'Errores Cod-Descripcion'!$A$2:$B$1671,2,)</f>
        <v>El XML no contiene el tag código de tributo internacional de impuestos globales</v>
      </c>
      <c r="M290" s="412" t="s">
        <v>159</v>
      </c>
      <c r="N290" s="442"/>
    </row>
    <row r="291" spans="1:14" ht="36" x14ac:dyDescent="0.25">
      <c r="A291" s="452"/>
      <c r="B291" s="542"/>
      <c r="C291" s="543"/>
      <c r="D291" s="544"/>
      <c r="E291" s="542"/>
      <c r="F291" s="542"/>
      <c r="G291" s="544"/>
      <c r="H291" s="543"/>
      <c r="I291" s="343" t="s">
        <v>339</v>
      </c>
      <c r="J291" s="335" t="s">
        <v>276</v>
      </c>
      <c r="K291" s="336" t="s">
        <v>338</v>
      </c>
      <c r="L291" s="154" t="str">
        <f>VLOOKUP(K291,'Errores Cod-Descripcion'!$A$2:$B$1671,2,)</f>
        <v>El valor del tag codigo de tributo internacional no corresponde al esperado.</v>
      </c>
      <c r="M291" s="412" t="s">
        <v>336</v>
      </c>
      <c r="N291" s="442"/>
    </row>
    <row r="292" spans="1:14" ht="36" x14ac:dyDescent="0.25">
      <c r="A292" s="452"/>
      <c r="B292" s="542">
        <f>B275+1</f>
        <v>46</v>
      </c>
      <c r="C292" s="543" t="s">
        <v>142</v>
      </c>
      <c r="D292" s="544" t="s">
        <v>5</v>
      </c>
      <c r="E292" s="544" t="s">
        <v>63</v>
      </c>
      <c r="F292" s="542" t="s">
        <v>21</v>
      </c>
      <c r="G292" s="544" t="s">
        <v>58</v>
      </c>
      <c r="H292" s="543" t="s">
        <v>141</v>
      </c>
      <c r="I292" s="84" t="s">
        <v>335</v>
      </c>
      <c r="J292" s="338" t="s">
        <v>276</v>
      </c>
      <c r="K292" s="345" t="s">
        <v>333</v>
      </c>
      <c r="L292" s="154" t="str">
        <f>VLOOKUP(K292,'Errores Cod-Descripcion'!$A$2:$B$1671,2,)</f>
        <v>El dato ingresado como indicador de cargo/descuento no corresponde al valor esperado.</v>
      </c>
      <c r="M292" s="412" t="s">
        <v>159</v>
      </c>
      <c r="N292" s="442"/>
    </row>
    <row r="293" spans="1:14" ht="36" x14ac:dyDescent="0.25">
      <c r="A293" s="452"/>
      <c r="B293" s="542"/>
      <c r="C293" s="543"/>
      <c r="D293" s="544"/>
      <c r="E293" s="544"/>
      <c r="F293" s="542"/>
      <c r="G293" s="544"/>
      <c r="H293" s="543"/>
      <c r="I293" s="84" t="s">
        <v>334</v>
      </c>
      <c r="J293" s="338" t="s">
        <v>276</v>
      </c>
      <c r="K293" s="345" t="s">
        <v>333</v>
      </c>
      <c r="L293" s="154" t="str">
        <f>VLOOKUP(K293,'Errores Cod-Descripcion'!$A$2:$B$1671,2,)</f>
        <v>El dato ingresado como indicador de cargo/descuento no corresponde al valor esperado.</v>
      </c>
      <c r="M293" s="412" t="s">
        <v>159</v>
      </c>
      <c r="N293" s="442"/>
    </row>
    <row r="294" spans="1:14" ht="36" x14ac:dyDescent="0.25">
      <c r="A294" s="452"/>
      <c r="B294" s="542"/>
      <c r="C294" s="543"/>
      <c r="D294" s="544"/>
      <c r="E294" s="544"/>
      <c r="F294" s="542" t="s">
        <v>42</v>
      </c>
      <c r="G294" s="544" t="s">
        <v>3429</v>
      </c>
      <c r="H294" s="543" t="s">
        <v>3439</v>
      </c>
      <c r="I294" s="84" t="s">
        <v>331</v>
      </c>
      <c r="J294" s="335" t="s">
        <v>276</v>
      </c>
      <c r="K294" s="336" t="s">
        <v>330</v>
      </c>
      <c r="L294" s="154" t="str">
        <f>VLOOKUP(K294,'Errores Cod-Descripcion'!$A$2:$B$1671,2,)</f>
        <v>El XML no contiene el tag o no existe informacion de codigo de motivo de cargo/descuento global.</v>
      </c>
      <c r="M294" s="416" t="s">
        <v>159</v>
      </c>
      <c r="N294" s="442"/>
    </row>
    <row r="295" spans="1:14" ht="36" x14ac:dyDescent="0.25">
      <c r="A295" s="452"/>
      <c r="B295" s="542"/>
      <c r="C295" s="543"/>
      <c r="D295" s="544"/>
      <c r="E295" s="544"/>
      <c r="F295" s="542"/>
      <c r="G295" s="544"/>
      <c r="H295" s="543"/>
      <c r="I295" s="84" t="s">
        <v>328</v>
      </c>
      <c r="J295" s="335" t="s">
        <v>276</v>
      </c>
      <c r="K295" s="336" t="s">
        <v>327</v>
      </c>
      <c r="L295" s="154" t="str">
        <f>VLOOKUP(K295,'Errores Cod-Descripcion'!$A$2:$B$1671,2,)</f>
        <v>El dato ingresado como codigo de motivo de cargo/descuento global no es valido (catalogo nro 53)</v>
      </c>
      <c r="M295" s="412" t="s">
        <v>325</v>
      </c>
      <c r="N295" s="442"/>
    </row>
    <row r="296" spans="1:14" ht="36" x14ac:dyDescent="0.25">
      <c r="A296" s="452"/>
      <c r="B296" s="542"/>
      <c r="C296" s="543"/>
      <c r="D296" s="544"/>
      <c r="E296" s="544"/>
      <c r="F296" s="542"/>
      <c r="G296" s="544"/>
      <c r="H296" s="543"/>
      <c r="I296" s="84" t="s">
        <v>771</v>
      </c>
      <c r="J296" s="335" t="s">
        <v>270</v>
      </c>
      <c r="K296" s="336" t="s">
        <v>3306</v>
      </c>
      <c r="L296" s="154" t="str">
        <f>VLOOKUP(K296,'Errores Cod-Descripcion'!$A$2:$B$1671,2,)</f>
        <v>El dato ingresado como cargo/descuento no es valido a nivel global.</v>
      </c>
      <c r="M296" s="412" t="s">
        <v>159</v>
      </c>
      <c r="N296" s="442"/>
    </row>
    <row r="297" spans="1:14" ht="24" x14ac:dyDescent="0.25">
      <c r="A297" s="452"/>
      <c r="B297" s="542"/>
      <c r="C297" s="543"/>
      <c r="D297" s="544"/>
      <c r="E297" s="544"/>
      <c r="F297" s="542"/>
      <c r="G297" s="153" t="s">
        <v>53</v>
      </c>
      <c r="H297" s="154" t="s">
        <v>64</v>
      </c>
      <c r="I297" s="154" t="s">
        <v>602</v>
      </c>
      <c r="J297" s="149" t="s">
        <v>270</v>
      </c>
      <c r="K297" s="159" t="s">
        <v>322</v>
      </c>
      <c r="L297" s="154" t="str">
        <f>VLOOKUP(K297,'Errores Cod-Descripcion'!$A$2:$B$1671,2,)</f>
        <v>El dato ingresado como atributo @listAgencyName es incorrecto.</v>
      </c>
      <c r="M297" s="416" t="s">
        <v>159</v>
      </c>
      <c r="N297" s="442"/>
    </row>
    <row r="298" spans="1:14" ht="24" x14ac:dyDescent="0.25">
      <c r="A298" s="452"/>
      <c r="B298" s="542"/>
      <c r="C298" s="543"/>
      <c r="D298" s="544"/>
      <c r="E298" s="544"/>
      <c r="F298" s="542"/>
      <c r="G298" s="153" t="s">
        <v>81</v>
      </c>
      <c r="H298" s="154" t="s">
        <v>65</v>
      </c>
      <c r="I298" s="154" t="s">
        <v>796</v>
      </c>
      <c r="J298" s="155" t="s">
        <v>270</v>
      </c>
      <c r="K298" s="149" t="s">
        <v>320</v>
      </c>
      <c r="L298" s="154" t="str">
        <f>VLOOKUP(K298,'Errores Cod-Descripcion'!$A$2:$B$1671,2,)</f>
        <v>El dato ingresado como atributo @listName es incorrecto.</v>
      </c>
      <c r="M298" s="416" t="s">
        <v>159</v>
      </c>
      <c r="N298" s="442"/>
    </row>
    <row r="299" spans="1:14" ht="48" x14ac:dyDescent="0.25">
      <c r="A299" s="452"/>
      <c r="B299" s="542"/>
      <c r="C299" s="543"/>
      <c r="D299" s="544"/>
      <c r="E299" s="544"/>
      <c r="F299" s="542"/>
      <c r="G299" s="153" t="s">
        <v>82</v>
      </c>
      <c r="H299" s="154" t="s">
        <v>67</v>
      </c>
      <c r="I299" s="154" t="s">
        <v>690</v>
      </c>
      <c r="J299" s="149" t="s">
        <v>270</v>
      </c>
      <c r="K299" s="159" t="s">
        <v>318</v>
      </c>
      <c r="L299" s="154" t="str">
        <f>VLOOKUP(K299,'Errores Cod-Descripcion'!$A$2:$B$1671,2,)</f>
        <v>El dato ingresado como atributo @listURI es incorrecto.</v>
      </c>
      <c r="M299" s="416" t="s">
        <v>159</v>
      </c>
      <c r="N299" s="442"/>
    </row>
    <row r="300" spans="1:14" ht="48" x14ac:dyDescent="0.25">
      <c r="A300" s="452"/>
      <c r="B300" s="542"/>
      <c r="C300" s="543"/>
      <c r="D300" s="544"/>
      <c r="E300" s="544"/>
      <c r="F300" s="153" t="s">
        <v>80</v>
      </c>
      <c r="G300" s="155" t="s">
        <v>79</v>
      </c>
      <c r="H300" s="154" t="s">
        <v>138</v>
      </c>
      <c r="I300" s="154" t="s">
        <v>316</v>
      </c>
      <c r="J300" s="149" t="s">
        <v>276</v>
      </c>
      <c r="K300" s="159" t="s">
        <v>315</v>
      </c>
      <c r="L300" s="154" t="str">
        <f>VLOOKUP(K300,'Errores Cod-Descripcion'!$A$2:$B$1671,2,)</f>
        <v>El dato ingresado en factor de cargo o descuento global no cumple con el formato establecido.</v>
      </c>
      <c r="M300" s="39" t="s">
        <v>159</v>
      </c>
      <c r="N300" s="442"/>
    </row>
    <row r="301" spans="1:14" ht="48" x14ac:dyDescent="0.25">
      <c r="A301" s="452"/>
      <c r="B301" s="542"/>
      <c r="C301" s="543"/>
      <c r="D301" s="544"/>
      <c r="E301" s="544"/>
      <c r="F301" s="542" t="s">
        <v>16</v>
      </c>
      <c r="G301" s="544" t="s">
        <v>20</v>
      </c>
      <c r="H301" s="543" t="s">
        <v>137</v>
      </c>
      <c r="I301" s="154" t="s">
        <v>308</v>
      </c>
      <c r="J301" s="149" t="s">
        <v>276</v>
      </c>
      <c r="K301" s="159" t="s">
        <v>313</v>
      </c>
      <c r="L301" s="154" t="str">
        <f>VLOOKUP(K301,'Errores Cod-Descripcion'!$A$2:$B$1671,2,)</f>
        <v xml:space="preserve">El dato ingresado en cac:AllowanceCharge/cbc:Amount no cumple con el formato establecido. </v>
      </c>
      <c r="M301" s="416" t="s">
        <v>159</v>
      </c>
      <c r="N301" s="442"/>
    </row>
    <row r="302" spans="1:14" ht="60" x14ac:dyDescent="0.25">
      <c r="A302" s="452"/>
      <c r="B302" s="542"/>
      <c r="C302" s="543"/>
      <c r="D302" s="544"/>
      <c r="E302" s="544"/>
      <c r="F302" s="542"/>
      <c r="G302" s="544"/>
      <c r="H302" s="543"/>
      <c r="I302" s="84" t="s">
        <v>311</v>
      </c>
      <c r="J302" s="335" t="s">
        <v>270</v>
      </c>
      <c r="K302" s="336" t="s">
        <v>756</v>
      </c>
      <c r="L302" s="154" t="str">
        <f>VLOOKUP(K302,'Errores Cod-Descripcion'!$A$2:$B$1671,2,)</f>
        <v>El valor de cargo/descuento global difiere de los importes consignados</v>
      </c>
      <c r="M302" s="416" t="s">
        <v>159</v>
      </c>
      <c r="N302" s="442"/>
    </row>
    <row r="303" spans="1:14" ht="48" x14ac:dyDescent="0.25">
      <c r="A303" s="452"/>
      <c r="B303" s="542"/>
      <c r="C303" s="543"/>
      <c r="D303" s="544"/>
      <c r="E303" s="544"/>
      <c r="F303" s="153" t="s">
        <v>47</v>
      </c>
      <c r="G303" s="155" t="s">
        <v>3334</v>
      </c>
      <c r="H303" s="1" t="s">
        <v>49</v>
      </c>
      <c r="I303" s="84" t="s">
        <v>271</v>
      </c>
      <c r="J303" s="338" t="s">
        <v>276</v>
      </c>
      <c r="K303" s="335" t="s">
        <v>275</v>
      </c>
      <c r="L303" s="154" t="str">
        <f>VLOOKUP(K303,'Errores Cod-Descripcion'!$A$2:$B$1671,2,)</f>
        <v>La moneda debe ser la misma en todo el documento. Salvo las percepciones que sólo son en moneda nacional.</v>
      </c>
      <c r="M303" s="412" t="s">
        <v>159</v>
      </c>
      <c r="N303" s="442"/>
    </row>
    <row r="304" spans="1:14" ht="36" x14ac:dyDescent="0.25">
      <c r="A304" s="452"/>
      <c r="B304" s="542"/>
      <c r="C304" s="543"/>
      <c r="D304" s="544"/>
      <c r="E304" s="544"/>
      <c r="F304" s="153" t="s">
        <v>16</v>
      </c>
      <c r="G304" s="155" t="s">
        <v>20</v>
      </c>
      <c r="H304" s="154" t="s">
        <v>136</v>
      </c>
      <c r="I304" s="84" t="s">
        <v>308</v>
      </c>
      <c r="J304" s="335" t="s">
        <v>276</v>
      </c>
      <c r="K304" s="336" t="s">
        <v>307</v>
      </c>
      <c r="L304" s="154" t="str">
        <f>VLOOKUP(K304,'Errores Cod-Descripcion'!$A$2:$B$1671,2,)</f>
        <v>El dato ingresado en base monto por cargo/descuento globales no cumple con el formato establecido</v>
      </c>
      <c r="M304" s="416" t="s">
        <v>159</v>
      </c>
      <c r="N304" s="442"/>
    </row>
    <row r="305" spans="1:14" ht="48" x14ac:dyDescent="0.25">
      <c r="A305" s="452"/>
      <c r="B305" s="542"/>
      <c r="C305" s="543"/>
      <c r="D305" s="544"/>
      <c r="E305" s="544"/>
      <c r="F305" s="155" t="s">
        <v>47</v>
      </c>
      <c r="G305" s="155" t="s">
        <v>3334</v>
      </c>
      <c r="H305" s="1" t="s">
        <v>49</v>
      </c>
      <c r="I305" s="84" t="s">
        <v>271</v>
      </c>
      <c r="J305" s="338" t="s">
        <v>276</v>
      </c>
      <c r="K305" s="335" t="s">
        <v>275</v>
      </c>
      <c r="L305" s="154" t="str">
        <f>VLOOKUP(K305,'Errores Cod-Descripcion'!$A$2:$B$1671,2,)</f>
        <v>La moneda debe ser la misma en todo el documento. Salvo las percepciones que sólo son en moneda nacional.</v>
      </c>
      <c r="M305" s="412" t="s">
        <v>159</v>
      </c>
      <c r="N305" s="442"/>
    </row>
    <row r="306" spans="1:14" ht="36" x14ac:dyDescent="0.25">
      <c r="A306" s="452"/>
      <c r="B306" s="536">
        <f>B292+1</f>
        <v>47</v>
      </c>
      <c r="C306" s="537" t="s">
        <v>84</v>
      </c>
      <c r="D306" s="536" t="s">
        <v>5</v>
      </c>
      <c r="E306" s="536" t="s">
        <v>6</v>
      </c>
      <c r="F306" s="536" t="s">
        <v>130</v>
      </c>
      <c r="G306" s="536" t="s">
        <v>20</v>
      </c>
      <c r="H306" s="534" t="s">
        <v>38</v>
      </c>
      <c r="I306" s="84" t="s">
        <v>299</v>
      </c>
      <c r="J306" s="335" t="s">
        <v>276</v>
      </c>
      <c r="K306" s="335" t="s">
        <v>305</v>
      </c>
      <c r="L306" s="154" t="str">
        <f>VLOOKUP(K306,'Errores Cod-Descripcion'!$A$2:$B$1671,2,)</f>
        <v>El XML no contiene el tag o no existe información del total valor de venta.</v>
      </c>
      <c r="M306" s="416" t="s">
        <v>159</v>
      </c>
      <c r="N306" s="442"/>
    </row>
    <row r="307" spans="1:14" ht="36" x14ac:dyDescent="0.25">
      <c r="A307" s="452"/>
      <c r="B307" s="536"/>
      <c r="C307" s="537"/>
      <c r="D307" s="536"/>
      <c r="E307" s="536"/>
      <c r="F307" s="536"/>
      <c r="G307" s="536"/>
      <c r="H307" s="540"/>
      <c r="I307" s="84" t="s">
        <v>296</v>
      </c>
      <c r="J307" s="335" t="s">
        <v>276</v>
      </c>
      <c r="K307" s="335" t="s">
        <v>303</v>
      </c>
      <c r="L307" s="154" t="str">
        <f>VLOOKUP(K307,'Errores Cod-Descripcion'!$A$2:$B$1671,2,)</f>
        <v>El dato ingresado en total valor de venta no cumple con el estandar</v>
      </c>
      <c r="M307" s="416" t="s">
        <v>159</v>
      </c>
      <c r="N307" s="442"/>
    </row>
    <row r="308" spans="1:14" ht="144" x14ac:dyDescent="0.25">
      <c r="A308" s="452"/>
      <c r="B308" s="536"/>
      <c r="C308" s="537"/>
      <c r="D308" s="536"/>
      <c r="E308" s="536"/>
      <c r="F308" s="536"/>
      <c r="G308" s="536"/>
      <c r="H308" s="535"/>
      <c r="I308" s="84" t="s">
        <v>716</v>
      </c>
      <c r="J308" s="338" t="s">
        <v>270</v>
      </c>
      <c r="K308" s="335" t="s">
        <v>301</v>
      </c>
      <c r="L308" s="154" t="str">
        <f>VLOOKUP(K308,'Errores Cod-Descripcion'!$A$2:$B$1671,2,)</f>
        <v>La sumatoria de valor de venta no corresponde a los importes consignados</v>
      </c>
      <c r="M308" s="416" t="s">
        <v>159</v>
      </c>
      <c r="N308" s="442"/>
    </row>
    <row r="309" spans="1:14" ht="48" x14ac:dyDescent="0.25">
      <c r="A309" s="452"/>
      <c r="B309" s="536"/>
      <c r="C309" s="537"/>
      <c r="D309" s="536"/>
      <c r="E309" s="536"/>
      <c r="F309" s="153" t="s">
        <v>47</v>
      </c>
      <c r="G309" s="155" t="s">
        <v>3334</v>
      </c>
      <c r="H309" s="1" t="s">
        <v>49</v>
      </c>
      <c r="I309" s="84" t="s">
        <v>271</v>
      </c>
      <c r="J309" s="338" t="s">
        <v>276</v>
      </c>
      <c r="K309" s="335" t="s">
        <v>275</v>
      </c>
      <c r="L309" s="154" t="str">
        <f>VLOOKUP(K309,'Errores Cod-Descripcion'!$A$2:$B$1671,2,)</f>
        <v>La moneda debe ser la misma en todo el documento. Salvo las percepciones que sólo son en moneda nacional.</v>
      </c>
      <c r="M309" s="412" t="s">
        <v>159</v>
      </c>
      <c r="N309" s="442"/>
    </row>
    <row r="310" spans="1:14" ht="36" x14ac:dyDescent="0.25">
      <c r="A310" s="452"/>
      <c r="B310" s="536">
        <f>B306+1</f>
        <v>48</v>
      </c>
      <c r="C310" s="537" t="s">
        <v>135</v>
      </c>
      <c r="D310" s="536" t="s">
        <v>5</v>
      </c>
      <c r="E310" s="536" t="s">
        <v>6</v>
      </c>
      <c r="F310" s="536" t="s">
        <v>130</v>
      </c>
      <c r="G310" s="536" t="s">
        <v>20</v>
      </c>
      <c r="H310" s="537" t="s">
        <v>134</v>
      </c>
      <c r="I310" s="84" t="s">
        <v>299</v>
      </c>
      <c r="J310" s="335" t="s">
        <v>276</v>
      </c>
      <c r="K310" s="335" t="s">
        <v>298</v>
      </c>
      <c r="L310" s="154" t="str">
        <f>VLOOKUP(K310,'Errores Cod-Descripcion'!$A$2:$B$1671,2,)</f>
        <v>El XML no contiene el tag o no existe información del total precio de venta.</v>
      </c>
      <c r="M310" s="412" t="s">
        <v>159</v>
      </c>
      <c r="N310" s="442"/>
    </row>
    <row r="311" spans="1:14" ht="36" x14ac:dyDescent="0.25">
      <c r="A311" s="452"/>
      <c r="B311" s="536"/>
      <c r="C311" s="537"/>
      <c r="D311" s="536"/>
      <c r="E311" s="536"/>
      <c r="F311" s="536"/>
      <c r="G311" s="536"/>
      <c r="H311" s="537"/>
      <c r="I311" s="84" t="s">
        <v>296</v>
      </c>
      <c r="J311" s="335" t="s">
        <v>276</v>
      </c>
      <c r="K311" s="335" t="s">
        <v>295</v>
      </c>
      <c r="L311" s="154" t="str">
        <f>VLOOKUP(K311,'Errores Cod-Descripcion'!$A$2:$B$1671,2,)</f>
        <v>El dato ingresado en total precio de venta no cumple con el formato establecido</v>
      </c>
      <c r="M311" s="416" t="s">
        <v>159</v>
      </c>
      <c r="N311" s="442"/>
    </row>
    <row r="312" spans="1:14" ht="60" x14ac:dyDescent="0.25">
      <c r="A312" s="452"/>
      <c r="B312" s="536"/>
      <c r="C312" s="537"/>
      <c r="D312" s="536"/>
      <c r="E312" s="536"/>
      <c r="F312" s="536"/>
      <c r="G312" s="536"/>
      <c r="H312" s="537"/>
      <c r="I312" s="84" t="s">
        <v>3440</v>
      </c>
      <c r="J312" s="338" t="s">
        <v>270</v>
      </c>
      <c r="K312" s="335" t="s">
        <v>293</v>
      </c>
      <c r="L312" s="154" t="str">
        <f>VLOOKUP(K312,'Errores Cod-Descripcion'!$A$2:$B$1671,2,)</f>
        <v>La sumatoria del Total del valor de venta más los impuestos no concuerda con la base imponible</v>
      </c>
      <c r="M312" s="416" t="s">
        <v>159</v>
      </c>
      <c r="N312" s="442"/>
    </row>
    <row r="313" spans="1:14" ht="48" x14ac:dyDescent="0.25">
      <c r="A313" s="452"/>
      <c r="B313" s="536"/>
      <c r="C313" s="537"/>
      <c r="D313" s="536"/>
      <c r="E313" s="536"/>
      <c r="F313" s="153" t="s">
        <v>47</v>
      </c>
      <c r="G313" s="155" t="s">
        <v>3334</v>
      </c>
      <c r="H313" s="1" t="s">
        <v>49</v>
      </c>
      <c r="I313" s="154" t="s">
        <v>271</v>
      </c>
      <c r="J313" s="155" t="s">
        <v>276</v>
      </c>
      <c r="K313" s="149" t="s">
        <v>275</v>
      </c>
      <c r="L313" s="154" t="str">
        <f>VLOOKUP(K313,'Errores Cod-Descripcion'!$A$2:$B$1671,2,)</f>
        <v>La moneda debe ser la misma en todo el documento. Salvo las percepciones que sólo son en moneda nacional.</v>
      </c>
      <c r="M313" s="416" t="s">
        <v>159</v>
      </c>
      <c r="N313" s="442"/>
    </row>
    <row r="314" spans="1:14" ht="36" x14ac:dyDescent="0.25">
      <c r="A314" s="452"/>
      <c r="B314" s="536">
        <f>B310+1</f>
        <v>49</v>
      </c>
      <c r="C314" s="537" t="s">
        <v>133</v>
      </c>
      <c r="D314" s="536" t="s">
        <v>5</v>
      </c>
      <c r="E314" s="536" t="s">
        <v>63</v>
      </c>
      <c r="F314" s="536" t="s">
        <v>130</v>
      </c>
      <c r="G314" s="536" t="s">
        <v>20</v>
      </c>
      <c r="H314" s="537" t="s">
        <v>72</v>
      </c>
      <c r="I314" s="154" t="s">
        <v>281</v>
      </c>
      <c r="J314" s="149" t="s">
        <v>276</v>
      </c>
      <c r="K314" s="149" t="s">
        <v>291</v>
      </c>
      <c r="L314" s="154" t="str">
        <f>VLOOKUP(K314,'Errores Cod-Descripcion'!$A$2:$B$1671,2,)</f>
        <v>El dato ingresado en el campo Total Descuentos no cumple con el formato establecido</v>
      </c>
      <c r="M314" s="416" t="s">
        <v>159</v>
      </c>
      <c r="N314" s="442"/>
    </row>
    <row r="315" spans="1:14" ht="108" x14ac:dyDescent="0.25">
      <c r="A315" s="452"/>
      <c r="B315" s="536"/>
      <c r="C315" s="537"/>
      <c r="D315" s="536"/>
      <c r="E315" s="536"/>
      <c r="F315" s="536"/>
      <c r="G315" s="536"/>
      <c r="H315" s="537"/>
      <c r="I315" s="154" t="s">
        <v>289</v>
      </c>
      <c r="J315" s="149" t="s">
        <v>270</v>
      </c>
      <c r="K315" s="149" t="s">
        <v>288</v>
      </c>
      <c r="L315" s="154" t="str">
        <f>VLOOKUP(K315,'Errores Cod-Descripcion'!$A$2:$B$1671,2,)</f>
        <v>La sumatoria consignados en descuentos globales no corresponden al total.</v>
      </c>
      <c r="M315" s="416" t="s">
        <v>159</v>
      </c>
      <c r="N315" s="442"/>
    </row>
    <row r="316" spans="1:14" ht="48" x14ac:dyDescent="0.25">
      <c r="A316" s="452"/>
      <c r="B316" s="536"/>
      <c r="C316" s="537"/>
      <c r="D316" s="536"/>
      <c r="E316" s="536"/>
      <c r="F316" s="153" t="s">
        <v>47</v>
      </c>
      <c r="G316" s="155" t="s">
        <v>3334</v>
      </c>
      <c r="H316" s="1" t="s">
        <v>49</v>
      </c>
      <c r="I316" s="154" t="s">
        <v>271</v>
      </c>
      <c r="J316" s="155" t="s">
        <v>276</v>
      </c>
      <c r="K316" s="149" t="s">
        <v>275</v>
      </c>
      <c r="L316" s="154" t="str">
        <f>VLOOKUP(K316,'Errores Cod-Descripcion'!$A$2:$B$1671,2,)</f>
        <v>La moneda debe ser la misma en todo el documento. Salvo las percepciones que sólo son en moneda nacional.</v>
      </c>
      <c r="M316" s="416" t="s">
        <v>159</v>
      </c>
      <c r="N316" s="442"/>
    </row>
    <row r="317" spans="1:14" ht="36" x14ac:dyDescent="0.25">
      <c r="A317" s="452"/>
      <c r="B317" s="536">
        <f>B314+1</f>
        <v>50</v>
      </c>
      <c r="C317" s="537" t="s">
        <v>132</v>
      </c>
      <c r="D317" s="536" t="s">
        <v>5</v>
      </c>
      <c r="E317" s="536" t="s">
        <v>63</v>
      </c>
      <c r="F317" s="536" t="s">
        <v>130</v>
      </c>
      <c r="G317" s="536" t="s">
        <v>20</v>
      </c>
      <c r="H317" s="572" t="s">
        <v>73</v>
      </c>
      <c r="I317" s="154" t="s">
        <v>281</v>
      </c>
      <c r="J317" s="149" t="s">
        <v>276</v>
      </c>
      <c r="K317" s="159" t="s">
        <v>286</v>
      </c>
      <c r="L317" s="154" t="str">
        <f>VLOOKUP(K317,'Errores Cod-Descripcion'!$A$2:$B$1671,2,)</f>
        <v>El dato ingresado en ChargeTotalAmount no cumple con el formato establecido</v>
      </c>
      <c r="M317" s="412" t="s">
        <v>159</v>
      </c>
      <c r="N317" s="442"/>
    </row>
    <row r="318" spans="1:14" ht="96" x14ac:dyDescent="0.25">
      <c r="A318" s="452"/>
      <c r="B318" s="536"/>
      <c r="C318" s="537"/>
      <c r="D318" s="536"/>
      <c r="E318" s="536"/>
      <c r="F318" s="536"/>
      <c r="G318" s="536"/>
      <c r="H318" s="572"/>
      <c r="I318" s="154" t="s">
        <v>284</v>
      </c>
      <c r="J318" s="155" t="s">
        <v>270</v>
      </c>
      <c r="K318" s="149" t="s">
        <v>283</v>
      </c>
      <c r="L318" s="154" t="str">
        <f>VLOOKUP(K318,'Errores Cod-Descripcion'!$A$2:$B$1671,2,)</f>
        <v>La sumatoria consignados en cargos globales no corresponden al total</v>
      </c>
      <c r="M318" s="416" t="s">
        <v>159</v>
      </c>
      <c r="N318" s="442"/>
    </row>
    <row r="319" spans="1:14" ht="48" x14ac:dyDescent="0.25">
      <c r="A319" s="452"/>
      <c r="B319" s="536"/>
      <c r="C319" s="537"/>
      <c r="D319" s="536"/>
      <c r="E319" s="536"/>
      <c r="F319" s="153" t="s">
        <v>47</v>
      </c>
      <c r="G319" s="155" t="s">
        <v>3334</v>
      </c>
      <c r="H319" s="1" t="s">
        <v>49</v>
      </c>
      <c r="I319" s="154" t="s">
        <v>271</v>
      </c>
      <c r="J319" s="155" t="s">
        <v>276</v>
      </c>
      <c r="K319" s="149" t="s">
        <v>275</v>
      </c>
      <c r="L319" s="154" t="str">
        <f>VLOOKUP(K319,'Errores Cod-Descripcion'!$A$2:$B$1671,2,)</f>
        <v>La moneda debe ser la misma en todo el documento. Salvo las percepciones que sólo son en moneda nacional.</v>
      </c>
      <c r="M319" s="412" t="s">
        <v>159</v>
      </c>
      <c r="N319" s="442"/>
    </row>
    <row r="320" spans="1:14" ht="36" x14ac:dyDescent="0.25">
      <c r="A320" s="452"/>
      <c r="B320" s="536">
        <f>B317+1</f>
        <v>51</v>
      </c>
      <c r="C320" s="537" t="s">
        <v>131</v>
      </c>
      <c r="D320" s="536" t="s">
        <v>5</v>
      </c>
      <c r="E320" s="536" t="s">
        <v>6</v>
      </c>
      <c r="F320" s="536" t="s">
        <v>130</v>
      </c>
      <c r="G320" s="536" t="s">
        <v>20</v>
      </c>
      <c r="H320" s="537" t="s">
        <v>37</v>
      </c>
      <c r="I320" s="154" t="s">
        <v>281</v>
      </c>
      <c r="J320" s="149" t="s">
        <v>276</v>
      </c>
      <c r="K320" s="159" t="s">
        <v>280</v>
      </c>
      <c r="L320" s="154" t="str">
        <f>VLOOKUP(K320,'Errores Cod-Descripcion'!$A$2:$B$1671,2,)</f>
        <v>El dato ingresado en PayableAmount no cumple con el formato establecido</v>
      </c>
      <c r="M320" s="412" t="s">
        <v>159</v>
      </c>
      <c r="N320" s="442"/>
    </row>
    <row r="321" spans="1:14" ht="84" x14ac:dyDescent="0.25">
      <c r="A321" s="452"/>
      <c r="B321" s="536"/>
      <c r="C321" s="537"/>
      <c r="D321" s="536"/>
      <c r="E321" s="536"/>
      <c r="F321" s="536"/>
      <c r="G321" s="536"/>
      <c r="H321" s="537"/>
      <c r="I321" s="343" t="s">
        <v>718</v>
      </c>
      <c r="J321" s="335" t="s">
        <v>270</v>
      </c>
      <c r="K321" s="336" t="s">
        <v>278</v>
      </c>
      <c r="L321" s="154" t="str">
        <f>VLOOKUP(K321,'Errores Cod-Descripcion'!$A$2:$B$1671,2,)</f>
        <v>El importe total del comprobante no coincide con el valor calculado</v>
      </c>
      <c r="M321" s="412" t="s">
        <v>159</v>
      </c>
      <c r="N321" s="442"/>
    </row>
    <row r="322" spans="1:14" ht="48" x14ac:dyDescent="0.25">
      <c r="A322" s="452"/>
      <c r="B322" s="536"/>
      <c r="C322" s="537"/>
      <c r="D322" s="536"/>
      <c r="E322" s="536"/>
      <c r="F322" s="153" t="s">
        <v>47</v>
      </c>
      <c r="G322" s="155" t="s">
        <v>3334</v>
      </c>
      <c r="H322" s="1" t="s">
        <v>49</v>
      </c>
      <c r="I322" s="84" t="s">
        <v>271</v>
      </c>
      <c r="J322" s="338" t="s">
        <v>276</v>
      </c>
      <c r="K322" s="335" t="s">
        <v>275</v>
      </c>
      <c r="L322" s="154" t="str">
        <f>VLOOKUP(K322,'Errores Cod-Descripcion'!$A$2:$B$1671,2,)</f>
        <v>La moneda debe ser la misma en todo el documento. Salvo las percepciones que sólo son en moneda nacional.</v>
      </c>
      <c r="M322" s="412" t="s">
        <v>159</v>
      </c>
      <c r="N322" s="442"/>
    </row>
    <row r="323" spans="1:14" ht="36" x14ac:dyDescent="0.25">
      <c r="B323" s="531">
        <v>52</v>
      </c>
      <c r="C323" s="532" t="s">
        <v>719</v>
      </c>
      <c r="D323" s="531" t="s">
        <v>5</v>
      </c>
      <c r="E323" s="531" t="s">
        <v>63</v>
      </c>
      <c r="F323" s="18" t="s">
        <v>16</v>
      </c>
      <c r="G323" s="18" t="s">
        <v>20</v>
      </c>
      <c r="H323" s="17" t="s">
        <v>129</v>
      </c>
      <c r="I323" s="343" t="s">
        <v>274</v>
      </c>
      <c r="J323" s="335" t="s">
        <v>270</v>
      </c>
      <c r="K323" s="336" t="s">
        <v>273</v>
      </c>
      <c r="L323" s="154" t="str">
        <f>VLOOKUP(K323,'Errores Cod-Descripcion'!$A$2:$B$1671,2,)</f>
        <v>El monto para el redondeo del Importe Total excede el valor permitido</v>
      </c>
      <c r="M323" s="412" t="s">
        <v>159</v>
      </c>
      <c r="N323" s="440"/>
    </row>
    <row r="324" spans="1:14" ht="48" x14ac:dyDescent="0.25">
      <c r="B324" s="523"/>
      <c r="C324" s="533"/>
      <c r="D324" s="523"/>
      <c r="E324" s="523"/>
      <c r="F324" s="153" t="s">
        <v>47</v>
      </c>
      <c r="G324" s="16"/>
      <c r="H324" s="1" t="s">
        <v>49</v>
      </c>
      <c r="I324" s="343" t="s">
        <v>271</v>
      </c>
      <c r="J324" s="335" t="s">
        <v>276</v>
      </c>
      <c r="K324" s="336" t="s">
        <v>275</v>
      </c>
      <c r="L324" s="154" t="str">
        <f>VLOOKUP(K324,'Errores Cod-Descripcion'!$A$2:$B$1671,2,)</f>
        <v>La moneda debe ser la misma en todo el documento. Salvo las percepciones que sólo son en moneda nacional.</v>
      </c>
      <c r="M324" s="412" t="s">
        <v>268</v>
      </c>
      <c r="N324" s="440"/>
    </row>
    <row r="325" spans="1:14" x14ac:dyDescent="0.25">
      <c r="B325" s="38"/>
      <c r="C325" s="13"/>
      <c r="D325" s="38"/>
      <c r="E325" s="13"/>
      <c r="F325" s="13"/>
      <c r="G325" s="36"/>
      <c r="H325" s="13"/>
      <c r="I325" s="13"/>
      <c r="J325" s="13"/>
      <c r="K325" s="13"/>
      <c r="L325" s="37"/>
      <c r="M325" s="13"/>
      <c r="N325" s="440"/>
    </row>
  </sheetData>
  <mergeCells count="442">
    <mergeCell ref="G7:G8"/>
    <mergeCell ref="H7:H8"/>
    <mergeCell ref="H5:H6"/>
    <mergeCell ref="B7:B9"/>
    <mergeCell ref="C7:C9"/>
    <mergeCell ref="D7:D9"/>
    <mergeCell ref="E7:E8"/>
    <mergeCell ref="F7:F8"/>
    <mergeCell ref="B5:B6"/>
    <mergeCell ref="C5:C6"/>
    <mergeCell ref="D5:D6"/>
    <mergeCell ref="E5:E6"/>
    <mergeCell ref="F5:F6"/>
    <mergeCell ref="G5:G6"/>
    <mergeCell ref="G13:G14"/>
    <mergeCell ref="B13:B14"/>
    <mergeCell ref="C13:C14"/>
    <mergeCell ref="D13:D14"/>
    <mergeCell ref="E13:E14"/>
    <mergeCell ref="F13:F14"/>
    <mergeCell ref="H13:H14"/>
    <mergeCell ref="H10:H12"/>
    <mergeCell ref="B10:B12"/>
    <mergeCell ref="C10:C12"/>
    <mergeCell ref="D10:D12"/>
    <mergeCell ref="E10:E12"/>
    <mergeCell ref="F10:F12"/>
    <mergeCell ref="G10:G12"/>
    <mergeCell ref="G23:G25"/>
    <mergeCell ref="H23:H25"/>
    <mergeCell ref="F18:F19"/>
    <mergeCell ref="G18:G19"/>
    <mergeCell ref="H18:H19"/>
    <mergeCell ref="B16:B17"/>
    <mergeCell ref="C16:C17"/>
    <mergeCell ref="D16:D17"/>
    <mergeCell ref="E16:E17"/>
    <mergeCell ref="B18:B22"/>
    <mergeCell ref="C18:C22"/>
    <mergeCell ref="D18:D22"/>
    <mergeCell ref="E18:E19"/>
    <mergeCell ref="E26:E28"/>
    <mergeCell ref="F26:F28"/>
    <mergeCell ref="E20:E22"/>
    <mergeCell ref="F20:F22"/>
    <mergeCell ref="B23:B28"/>
    <mergeCell ref="C23:C28"/>
    <mergeCell ref="D23:D28"/>
    <mergeCell ref="E23:E25"/>
    <mergeCell ref="F23:F25"/>
    <mergeCell ref="G38:G39"/>
    <mergeCell ref="H38:H39"/>
    <mergeCell ref="G33:G37"/>
    <mergeCell ref="H33:H37"/>
    <mergeCell ref="B30:C30"/>
    <mergeCell ref="B33:B42"/>
    <mergeCell ref="C33:C42"/>
    <mergeCell ref="D33:D42"/>
    <mergeCell ref="E33:E39"/>
    <mergeCell ref="F33:F37"/>
    <mergeCell ref="F38:F39"/>
    <mergeCell ref="E40:E42"/>
    <mergeCell ref="F40:F42"/>
    <mergeCell ref="F50:F51"/>
    <mergeCell ref="F55:F57"/>
    <mergeCell ref="H44:H45"/>
    <mergeCell ref="B46:B57"/>
    <mergeCell ref="C46:C57"/>
    <mergeCell ref="D46:D57"/>
    <mergeCell ref="E46:E57"/>
    <mergeCell ref="B44:B45"/>
    <mergeCell ref="C44:C45"/>
    <mergeCell ref="D44:D45"/>
    <mergeCell ref="E44:E45"/>
    <mergeCell ref="F44:F45"/>
    <mergeCell ref="G44:G45"/>
    <mergeCell ref="G59:G66"/>
    <mergeCell ref="H59:H66"/>
    <mergeCell ref="B58:C58"/>
    <mergeCell ref="B59:B71"/>
    <mergeCell ref="C59:C71"/>
    <mergeCell ref="D59:D71"/>
    <mergeCell ref="E59:E68"/>
    <mergeCell ref="F59:F66"/>
    <mergeCell ref="F67:F68"/>
    <mergeCell ref="E69:E71"/>
    <mergeCell ref="F69:F71"/>
    <mergeCell ref="H72:H73"/>
    <mergeCell ref="B75:C75"/>
    <mergeCell ref="B72:B73"/>
    <mergeCell ref="C72:C73"/>
    <mergeCell ref="D72:D73"/>
    <mergeCell ref="E72:E73"/>
    <mergeCell ref="F72:F73"/>
    <mergeCell ref="G72:G73"/>
    <mergeCell ref="G67:G68"/>
    <mergeCell ref="H67:H68"/>
    <mergeCell ref="H76:H77"/>
    <mergeCell ref="E78:E80"/>
    <mergeCell ref="F78:F80"/>
    <mergeCell ref="B76:B80"/>
    <mergeCell ref="C76:C80"/>
    <mergeCell ref="D76:D80"/>
    <mergeCell ref="E76:E77"/>
    <mergeCell ref="F76:F77"/>
    <mergeCell ref="G76:G77"/>
    <mergeCell ref="H81:H83"/>
    <mergeCell ref="E84:E86"/>
    <mergeCell ref="F84:F86"/>
    <mergeCell ref="B81:B86"/>
    <mergeCell ref="C81:C86"/>
    <mergeCell ref="D81:D86"/>
    <mergeCell ref="E81:E83"/>
    <mergeCell ref="F81:F83"/>
    <mergeCell ref="G81:G83"/>
    <mergeCell ref="G89:G90"/>
    <mergeCell ref="H89:H90"/>
    <mergeCell ref="H87:H88"/>
    <mergeCell ref="G87:G88"/>
    <mergeCell ref="B89:B90"/>
    <mergeCell ref="C89:C90"/>
    <mergeCell ref="D89:D90"/>
    <mergeCell ref="E89:E90"/>
    <mergeCell ref="F89:F90"/>
    <mergeCell ref="B87:B88"/>
    <mergeCell ref="C87:C88"/>
    <mergeCell ref="D87:D88"/>
    <mergeCell ref="E87:E88"/>
    <mergeCell ref="F87:F88"/>
    <mergeCell ref="H97:H99"/>
    <mergeCell ref="F97:F99"/>
    <mergeCell ref="G97:G99"/>
    <mergeCell ref="H91:H93"/>
    <mergeCell ref="E94:E96"/>
    <mergeCell ref="F94:F96"/>
    <mergeCell ref="B91:B96"/>
    <mergeCell ref="C91:C96"/>
    <mergeCell ref="D91:D96"/>
    <mergeCell ref="E91:E93"/>
    <mergeCell ref="F91:F93"/>
    <mergeCell ref="G91:G93"/>
    <mergeCell ref="E101:E102"/>
    <mergeCell ref="F101:F102"/>
    <mergeCell ref="F103:F105"/>
    <mergeCell ref="G103:G105"/>
    <mergeCell ref="B97:B102"/>
    <mergeCell ref="C97:C102"/>
    <mergeCell ref="D97:D102"/>
    <mergeCell ref="E97:E100"/>
    <mergeCell ref="B106:B111"/>
    <mergeCell ref="C106:C111"/>
    <mergeCell ref="F109:F111"/>
    <mergeCell ref="B112:B118"/>
    <mergeCell ref="C112:C118"/>
    <mergeCell ref="D112:D118"/>
    <mergeCell ref="E112:E118"/>
    <mergeCell ref="H103:H105"/>
    <mergeCell ref="F106:F108"/>
    <mergeCell ref="G106:G108"/>
    <mergeCell ref="H106:H108"/>
    <mergeCell ref="E103:E105"/>
    <mergeCell ref="E106:E111"/>
    <mergeCell ref="D103:D105"/>
    <mergeCell ref="D106:D111"/>
    <mergeCell ref="C103:C105"/>
    <mergeCell ref="B103:B105"/>
    <mergeCell ref="B125:C125"/>
    <mergeCell ref="B126:B127"/>
    <mergeCell ref="C126:C127"/>
    <mergeCell ref="D126:D127"/>
    <mergeCell ref="E126:E127"/>
    <mergeCell ref="F126:F127"/>
    <mergeCell ref="H119:H120"/>
    <mergeCell ref="G126:G127"/>
    <mergeCell ref="H126:H127"/>
    <mergeCell ref="F121:F122"/>
    <mergeCell ref="G121:G122"/>
    <mergeCell ref="H121:H122"/>
    <mergeCell ref="B119:B124"/>
    <mergeCell ref="C119:C124"/>
    <mergeCell ref="D119:D124"/>
    <mergeCell ref="E119:E122"/>
    <mergeCell ref="F119:F120"/>
    <mergeCell ref="G119:G120"/>
    <mergeCell ref="E123:E124"/>
    <mergeCell ref="F123:F124"/>
    <mergeCell ref="H134:H135"/>
    <mergeCell ref="H132:H133"/>
    <mergeCell ref="B128:B131"/>
    <mergeCell ref="C128:C131"/>
    <mergeCell ref="D128:D131"/>
    <mergeCell ref="E128:E129"/>
    <mergeCell ref="F128:F129"/>
    <mergeCell ref="G128:G129"/>
    <mergeCell ref="B134:B135"/>
    <mergeCell ref="C134:C135"/>
    <mergeCell ref="D134:D135"/>
    <mergeCell ref="E134:E135"/>
    <mergeCell ref="F134:F135"/>
    <mergeCell ref="B132:B133"/>
    <mergeCell ref="C132:C133"/>
    <mergeCell ref="D132:D133"/>
    <mergeCell ref="E132:E133"/>
    <mergeCell ref="F132:F133"/>
    <mergeCell ref="G134:G135"/>
    <mergeCell ref="G132:G133"/>
    <mergeCell ref="H128:H129"/>
    <mergeCell ref="E130:E131"/>
    <mergeCell ref="F130:F131"/>
    <mergeCell ref="B152:B182"/>
    <mergeCell ref="C152:C182"/>
    <mergeCell ref="D152:D182"/>
    <mergeCell ref="H136:H137"/>
    <mergeCell ref="B139:B146"/>
    <mergeCell ref="C139:C146"/>
    <mergeCell ref="D139:D146"/>
    <mergeCell ref="E139:E143"/>
    <mergeCell ref="F139:F140"/>
    <mergeCell ref="B136:B138"/>
    <mergeCell ref="C136:C138"/>
    <mergeCell ref="D136:D138"/>
    <mergeCell ref="E136:E138"/>
    <mergeCell ref="F136:F137"/>
    <mergeCell ref="G136:G137"/>
    <mergeCell ref="E144:E146"/>
    <mergeCell ref="F144:F146"/>
    <mergeCell ref="G139:G140"/>
    <mergeCell ref="H139:H140"/>
    <mergeCell ref="H147:H150"/>
    <mergeCell ref="B147:B151"/>
    <mergeCell ref="C147:C151"/>
    <mergeCell ref="D147:D151"/>
    <mergeCell ref="E147:E151"/>
    <mergeCell ref="F147:F150"/>
    <mergeCell ref="G147:G150"/>
    <mergeCell ref="F142:F143"/>
    <mergeCell ref="G142:G143"/>
    <mergeCell ref="H142:H143"/>
    <mergeCell ref="F165:F167"/>
    <mergeCell ref="G165:G167"/>
    <mergeCell ref="H165:H167"/>
    <mergeCell ref="E152:E167"/>
    <mergeCell ref="F152:F153"/>
    <mergeCell ref="E177:E179"/>
    <mergeCell ref="F177:F179"/>
    <mergeCell ref="F161:F164"/>
    <mergeCell ref="G161:G164"/>
    <mergeCell ref="H161:H164"/>
    <mergeCell ref="F155:F159"/>
    <mergeCell ref="G155:G159"/>
    <mergeCell ref="H155:H159"/>
    <mergeCell ref="G152:G153"/>
    <mergeCell ref="H152:H153"/>
    <mergeCell ref="E180:E182"/>
    <mergeCell ref="F180:F181"/>
    <mergeCell ref="G180:G181"/>
    <mergeCell ref="H180:H181"/>
    <mergeCell ref="E183:E198"/>
    <mergeCell ref="F185:F186"/>
    <mergeCell ref="G185:G186"/>
    <mergeCell ref="H185:H186"/>
    <mergeCell ref="E168:E170"/>
    <mergeCell ref="F168:F170"/>
    <mergeCell ref="E171:E176"/>
    <mergeCell ref="F171:F176"/>
    <mergeCell ref="G171:G176"/>
    <mergeCell ref="H171:H176"/>
    <mergeCell ref="B199:B202"/>
    <mergeCell ref="C199:C202"/>
    <mergeCell ref="D199:D202"/>
    <mergeCell ref="E199:E202"/>
    <mergeCell ref="F199:F201"/>
    <mergeCell ref="G199:G201"/>
    <mergeCell ref="H199:H201"/>
    <mergeCell ref="F196:F197"/>
    <mergeCell ref="G196:G197"/>
    <mergeCell ref="H196:H197"/>
    <mergeCell ref="B183:B198"/>
    <mergeCell ref="C183:C198"/>
    <mergeCell ref="D183:D198"/>
    <mergeCell ref="F188:F189"/>
    <mergeCell ref="G188:G189"/>
    <mergeCell ref="H188:H189"/>
    <mergeCell ref="F190:F192"/>
    <mergeCell ref="G190:G192"/>
    <mergeCell ref="H190:H192"/>
    <mergeCell ref="F193:F195"/>
    <mergeCell ref="B218:B222"/>
    <mergeCell ref="C218:C222"/>
    <mergeCell ref="D218:D222"/>
    <mergeCell ref="E218:E222"/>
    <mergeCell ref="F218:F221"/>
    <mergeCell ref="F208:F210"/>
    <mergeCell ref="F212:F213"/>
    <mergeCell ref="G212:G213"/>
    <mergeCell ref="H212:H213"/>
    <mergeCell ref="G218:G221"/>
    <mergeCell ref="H218:H221"/>
    <mergeCell ref="B203:B216"/>
    <mergeCell ref="C203:C216"/>
    <mergeCell ref="D203:D216"/>
    <mergeCell ref="E203:E216"/>
    <mergeCell ref="F205:F207"/>
    <mergeCell ref="G205:G207"/>
    <mergeCell ref="H205:H207"/>
    <mergeCell ref="F203:F204"/>
    <mergeCell ref="G203:G204"/>
    <mergeCell ref="H203:H204"/>
    <mergeCell ref="B223:B240"/>
    <mergeCell ref="C223:C240"/>
    <mergeCell ref="D223:D240"/>
    <mergeCell ref="E223:E240"/>
    <mergeCell ref="F239:F240"/>
    <mergeCell ref="G239:G240"/>
    <mergeCell ref="H239:H240"/>
    <mergeCell ref="H223:H226"/>
    <mergeCell ref="F237:F238"/>
    <mergeCell ref="G237:G238"/>
    <mergeCell ref="F231:F233"/>
    <mergeCell ref="G231:G233"/>
    <mergeCell ref="H231:H233"/>
    <mergeCell ref="F234:F236"/>
    <mergeCell ref="H237:H238"/>
    <mergeCell ref="F228:F229"/>
    <mergeCell ref="G228:G229"/>
    <mergeCell ref="H228:H229"/>
    <mergeCell ref="F223:F226"/>
    <mergeCell ref="G223:G226"/>
    <mergeCell ref="F245:F246"/>
    <mergeCell ref="G245:G246"/>
    <mergeCell ref="H245:H246"/>
    <mergeCell ref="B241:B257"/>
    <mergeCell ref="C241:C257"/>
    <mergeCell ref="D241:D257"/>
    <mergeCell ref="E241:E257"/>
    <mergeCell ref="F241:F243"/>
    <mergeCell ref="G241:G243"/>
    <mergeCell ref="H241:H243"/>
    <mergeCell ref="F256:F257"/>
    <mergeCell ref="G256:G257"/>
    <mergeCell ref="H256:H257"/>
    <mergeCell ref="F254:F255"/>
    <mergeCell ref="G254:G255"/>
    <mergeCell ref="H254:H255"/>
    <mergeCell ref="F265:F267"/>
    <mergeCell ref="G265:G267"/>
    <mergeCell ref="H265:H267"/>
    <mergeCell ref="F248:F250"/>
    <mergeCell ref="G248:G250"/>
    <mergeCell ref="H248:H250"/>
    <mergeCell ref="B258:B274"/>
    <mergeCell ref="C258:C274"/>
    <mergeCell ref="D258:D274"/>
    <mergeCell ref="E258:E267"/>
    <mergeCell ref="F258:F260"/>
    <mergeCell ref="G258:G260"/>
    <mergeCell ref="H258:H260"/>
    <mergeCell ref="H279:H280"/>
    <mergeCell ref="F275:F277"/>
    <mergeCell ref="G275:G277"/>
    <mergeCell ref="E268:E270"/>
    <mergeCell ref="F268:F270"/>
    <mergeCell ref="E271:E274"/>
    <mergeCell ref="F271:F272"/>
    <mergeCell ref="G271:G272"/>
    <mergeCell ref="H271:H272"/>
    <mergeCell ref="F273:F274"/>
    <mergeCell ref="G273:G274"/>
    <mergeCell ref="H273:H274"/>
    <mergeCell ref="F262:F263"/>
    <mergeCell ref="G262:G263"/>
    <mergeCell ref="H262:H263"/>
    <mergeCell ref="B292:B305"/>
    <mergeCell ref="C292:C305"/>
    <mergeCell ref="D292:D305"/>
    <mergeCell ref="E292:E305"/>
    <mergeCell ref="F292:F293"/>
    <mergeCell ref="G292:G293"/>
    <mergeCell ref="H292:H293"/>
    <mergeCell ref="B275:B291"/>
    <mergeCell ref="C275:C291"/>
    <mergeCell ref="D275:D291"/>
    <mergeCell ref="E275:E291"/>
    <mergeCell ref="F290:F291"/>
    <mergeCell ref="G290:G291"/>
    <mergeCell ref="H290:H291"/>
    <mergeCell ref="F288:F289"/>
    <mergeCell ref="G288:G289"/>
    <mergeCell ref="F282:F284"/>
    <mergeCell ref="G282:G284"/>
    <mergeCell ref="H282:H284"/>
    <mergeCell ref="F285:F287"/>
    <mergeCell ref="H288:H289"/>
    <mergeCell ref="H275:H277"/>
    <mergeCell ref="F279:F280"/>
    <mergeCell ref="G279:G280"/>
    <mergeCell ref="H314:H315"/>
    <mergeCell ref="H310:H312"/>
    <mergeCell ref="H306:H308"/>
    <mergeCell ref="F297:F299"/>
    <mergeCell ref="F301:F302"/>
    <mergeCell ref="G301:G302"/>
    <mergeCell ref="H301:H302"/>
    <mergeCell ref="F294:F296"/>
    <mergeCell ref="G294:G296"/>
    <mergeCell ref="H294:H296"/>
    <mergeCell ref="B310:B313"/>
    <mergeCell ref="C310:C313"/>
    <mergeCell ref="D310:D313"/>
    <mergeCell ref="E310:E313"/>
    <mergeCell ref="F310:F312"/>
    <mergeCell ref="G310:G312"/>
    <mergeCell ref="B306:B309"/>
    <mergeCell ref="C306:C309"/>
    <mergeCell ref="D306:D309"/>
    <mergeCell ref="E306:E309"/>
    <mergeCell ref="F306:F308"/>
    <mergeCell ref="G306:G308"/>
    <mergeCell ref="B314:B316"/>
    <mergeCell ref="C314:C316"/>
    <mergeCell ref="D314:D316"/>
    <mergeCell ref="E314:E316"/>
    <mergeCell ref="F314:F315"/>
    <mergeCell ref="G314:G315"/>
    <mergeCell ref="H320:H321"/>
    <mergeCell ref="B323:B324"/>
    <mergeCell ref="C323:C324"/>
    <mergeCell ref="D323:D324"/>
    <mergeCell ref="E323:E324"/>
    <mergeCell ref="H317:H318"/>
    <mergeCell ref="B320:B322"/>
    <mergeCell ref="C320:C322"/>
    <mergeCell ref="D320:D322"/>
    <mergeCell ref="E320:E322"/>
    <mergeCell ref="F320:F321"/>
    <mergeCell ref="G320:G321"/>
    <mergeCell ref="B317:B319"/>
    <mergeCell ref="C317:C319"/>
    <mergeCell ref="D317:D319"/>
    <mergeCell ref="E317:E319"/>
    <mergeCell ref="F317:F318"/>
    <mergeCell ref="G317:G318"/>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D6195-7012-40EE-B8B2-A45596877789}">
  <dimension ref="A1:W503"/>
  <sheetViews>
    <sheetView zoomScaleNormal="100" workbookViewId="0">
      <selection activeCell="J13" sqref="J13"/>
    </sheetView>
  </sheetViews>
  <sheetFormatPr baseColWidth="10" defaultColWidth="0" defaultRowHeight="15" customHeight="1" zeroHeight="1" x14ac:dyDescent="0.25"/>
  <cols>
    <col min="1" max="1" width="2.5703125" customWidth="1"/>
    <col min="2" max="2" width="4.42578125" customWidth="1"/>
    <col min="3" max="3" width="28.5703125" customWidth="1"/>
    <col min="4" max="4" width="7.42578125" customWidth="1"/>
    <col min="5" max="5" width="11.42578125" customWidth="1"/>
    <col min="6" max="6" width="10" customWidth="1"/>
    <col min="7" max="7" width="14.42578125" customWidth="1"/>
    <col min="8" max="8" width="36.28515625" customWidth="1"/>
    <col min="9" max="9" width="41.42578125" customWidth="1"/>
    <col min="10" max="11" width="10" customWidth="1"/>
    <col min="12" max="12" width="41.42578125" customWidth="1"/>
    <col min="13" max="13" width="15.5703125" style="233" customWidth="1"/>
    <col min="14" max="14" width="2.5703125" customWidth="1"/>
    <col min="15" max="23" width="0" hidden="1" customWidth="1"/>
    <col min="24" max="16384" width="11.42578125" hidden="1"/>
  </cols>
  <sheetData>
    <row r="1" spans="1:14" x14ac:dyDescent="0.25">
      <c r="A1" s="36"/>
      <c r="B1" s="209"/>
      <c r="C1" s="210"/>
      <c r="D1" s="211"/>
      <c r="E1" s="212"/>
      <c r="F1" s="211"/>
      <c r="G1" s="211"/>
      <c r="H1" s="213"/>
      <c r="I1" s="36"/>
      <c r="J1" s="214"/>
      <c r="K1" s="215"/>
      <c r="L1" s="216"/>
      <c r="M1" s="214"/>
      <c r="N1" s="36"/>
    </row>
    <row r="2" spans="1:14" ht="24" customHeight="1" x14ac:dyDescent="0.25">
      <c r="A2" s="36"/>
      <c r="B2" s="35" t="s">
        <v>0</v>
      </c>
      <c r="C2" s="35" t="s">
        <v>1</v>
      </c>
      <c r="D2" s="35" t="s">
        <v>2</v>
      </c>
      <c r="E2" s="35" t="s">
        <v>39</v>
      </c>
      <c r="F2" s="35" t="s">
        <v>3</v>
      </c>
      <c r="G2" s="35" t="s">
        <v>4129</v>
      </c>
      <c r="H2" s="35" t="s">
        <v>77</v>
      </c>
      <c r="I2" s="35" t="s">
        <v>646</v>
      </c>
      <c r="J2" s="35" t="s">
        <v>645</v>
      </c>
      <c r="K2" s="35" t="s">
        <v>4130</v>
      </c>
      <c r="L2" s="35" t="s">
        <v>643</v>
      </c>
      <c r="M2" s="35" t="s">
        <v>642</v>
      </c>
      <c r="N2" s="51"/>
    </row>
    <row r="3" spans="1:14" x14ac:dyDescent="0.25">
      <c r="A3" s="213"/>
      <c r="B3" s="97" t="s">
        <v>159</v>
      </c>
      <c r="C3" s="217" t="s">
        <v>159</v>
      </c>
      <c r="D3" s="218"/>
      <c r="E3" s="218" t="s">
        <v>159</v>
      </c>
      <c r="F3" s="218" t="s">
        <v>159</v>
      </c>
      <c r="G3" s="218" t="s">
        <v>159</v>
      </c>
      <c r="H3" s="217"/>
      <c r="I3" s="193" t="s">
        <v>3332</v>
      </c>
      <c r="J3" s="219" t="s">
        <v>159</v>
      </c>
      <c r="K3" s="219" t="s">
        <v>159</v>
      </c>
      <c r="L3" s="193" t="str">
        <f>VLOOKUP(K3,'Errores Cod-Descripcion'!$A$2:$B$1671,2,)</f>
        <v>-</v>
      </c>
      <c r="M3" s="218" t="s">
        <v>159</v>
      </c>
      <c r="N3" s="213"/>
    </row>
    <row r="4" spans="1:14" x14ac:dyDescent="0.25">
      <c r="A4" s="210"/>
      <c r="B4" s="220" t="s">
        <v>4131</v>
      </c>
      <c r="C4" s="221"/>
      <c r="D4" s="221"/>
      <c r="E4" s="222"/>
      <c r="F4" s="222"/>
      <c r="G4" s="223"/>
      <c r="H4" s="224"/>
      <c r="I4" s="48" t="s">
        <v>159</v>
      </c>
      <c r="J4" s="47" t="s">
        <v>159</v>
      </c>
      <c r="K4" s="49" t="s">
        <v>159</v>
      </c>
      <c r="L4" s="48" t="str">
        <f>VLOOKUP(K4,'Errores Cod-Descripcion'!$A$2:$B$1671,2,)</f>
        <v>-</v>
      </c>
      <c r="M4" s="47" t="s">
        <v>159</v>
      </c>
      <c r="N4" s="210"/>
    </row>
    <row r="5" spans="1:14" ht="24" x14ac:dyDescent="0.25">
      <c r="A5" s="210"/>
      <c r="B5" s="542">
        <v>1</v>
      </c>
      <c r="C5" s="573" t="s">
        <v>266</v>
      </c>
      <c r="D5" s="544" t="s">
        <v>5</v>
      </c>
      <c r="E5" s="544" t="s">
        <v>6</v>
      </c>
      <c r="F5" s="542" t="s">
        <v>47</v>
      </c>
      <c r="G5" s="571" t="s">
        <v>265</v>
      </c>
      <c r="H5" s="573" t="s">
        <v>4132</v>
      </c>
      <c r="I5" s="193" t="s">
        <v>342</v>
      </c>
      <c r="J5" s="207" t="s">
        <v>276</v>
      </c>
      <c r="K5" s="41" t="s">
        <v>641</v>
      </c>
      <c r="L5" s="193" t="str">
        <f>VLOOKUP(K5,'Errores Cod-Descripcion'!$A$2:$B$1671,2,)</f>
        <v>El XML no contiene el tag o no existe informacion de UBLVersionID</v>
      </c>
      <c r="M5" s="192" t="s">
        <v>159</v>
      </c>
      <c r="N5" s="210"/>
    </row>
    <row r="6" spans="1:14" x14ac:dyDescent="0.25">
      <c r="A6" s="210"/>
      <c r="B6" s="542"/>
      <c r="C6" s="573"/>
      <c r="D6" s="544"/>
      <c r="E6" s="544"/>
      <c r="F6" s="589"/>
      <c r="G6" s="571"/>
      <c r="H6" s="573"/>
      <c r="I6" s="193" t="s">
        <v>640</v>
      </c>
      <c r="J6" s="207" t="s">
        <v>276</v>
      </c>
      <c r="K6" s="41" t="s">
        <v>639</v>
      </c>
      <c r="L6" s="193" t="str">
        <f>VLOOKUP(K6,'Errores Cod-Descripcion'!$A$2:$B$1671,2,)</f>
        <v>UBLVersionID - La versión del UBL no es correcta</v>
      </c>
      <c r="M6" s="192" t="s">
        <v>159</v>
      </c>
      <c r="N6" s="210"/>
    </row>
    <row r="7" spans="1:14" x14ac:dyDescent="0.25">
      <c r="A7" s="210"/>
      <c r="B7" s="542">
        <f>B5+1</f>
        <v>2</v>
      </c>
      <c r="C7" s="543" t="s">
        <v>263</v>
      </c>
      <c r="D7" s="544" t="s">
        <v>5</v>
      </c>
      <c r="E7" s="544" t="s">
        <v>6</v>
      </c>
      <c r="F7" s="542" t="s">
        <v>47</v>
      </c>
      <c r="G7" s="571" t="s">
        <v>262</v>
      </c>
      <c r="H7" s="543" t="s">
        <v>4133</v>
      </c>
      <c r="I7" s="193" t="s">
        <v>342</v>
      </c>
      <c r="J7" s="207" t="s">
        <v>276</v>
      </c>
      <c r="K7" s="41" t="s">
        <v>637</v>
      </c>
      <c r="L7" s="193" t="str">
        <f>VLOOKUP(K7,'Errores Cod-Descripcion'!$A$2:$B$1671,2,)</f>
        <v>El XML no existe informacion de CustomizationID</v>
      </c>
      <c r="M7" s="192" t="s">
        <v>159</v>
      </c>
      <c r="N7" s="210"/>
    </row>
    <row r="8" spans="1:14" ht="24" x14ac:dyDescent="0.25">
      <c r="A8" s="210"/>
      <c r="B8" s="542"/>
      <c r="C8" s="543"/>
      <c r="D8" s="544"/>
      <c r="E8" s="544"/>
      <c r="F8" s="542"/>
      <c r="G8" s="571"/>
      <c r="H8" s="543"/>
      <c r="I8" s="193" t="s">
        <v>635</v>
      </c>
      <c r="J8" s="207" t="s">
        <v>276</v>
      </c>
      <c r="K8" s="41" t="s">
        <v>634</v>
      </c>
      <c r="L8" s="193" t="str">
        <f>VLOOKUP(K8,'Errores Cod-Descripcion'!$A$2:$B$1671,2,)</f>
        <v>CustomizationID - La versión del documento no es la correcta</v>
      </c>
      <c r="M8" s="192" t="s">
        <v>159</v>
      </c>
      <c r="N8" s="210"/>
    </row>
    <row r="9" spans="1:14" ht="24" x14ac:dyDescent="0.25">
      <c r="A9" s="210"/>
      <c r="B9" s="542"/>
      <c r="C9" s="543"/>
      <c r="D9" s="544"/>
      <c r="E9" s="194" t="s">
        <v>63</v>
      </c>
      <c r="F9" s="192"/>
      <c r="G9" s="195" t="s">
        <v>53</v>
      </c>
      <c r="H9" s="1" t="s">
        <v>54</v>
      </c>
      <c r="I9" s="193" t="s">
        <v>602</v>
      </c>
      <c r="J9" s="427" t="s">
        <v>270</v>
      </c>
      <c r="K9" s="429" t="s">
        <v>351</v>
      </c>
      <c r="L9" s="193" t="str">
        <f>VLOOKUP(K9,'Errores Cod-Descripcion'!$A$2:$B$1671,2,)</f>
        <v>El dato ingresado como atributo @schemeAgencyName es incorrecto.</v>
      </c>
      <c r="M9" s="192" t="s">
        <v>159</v>
      </c>
      <c r="N9" s="210"/>
    </row>
    <row r="10" spans="1:14" ht="36" x14ac:dyDescent="0.25">
      <c r="A10" s="210"/>
      <c r="B10" s="542">
        <f>B7+1</f>
        <v>3</v>
      </c>
      <c r="C10" s="573" t="s">
        <v>7</v>
      </c>
      <c r="D10" s="544" t="s">
        <v>5</v>
      </c>
      <c r="E10" s="544" t="s">
        <v>6</v>
      </c>
      <c r="F10" s="542" t="s">
        <v>43</v>
      </c>
      <c r="G10" s="542" t="s">
        <v>4134</v>
      </c>
      <c r="H10" s="573" t="s">
        <v>4135</v>
      </c>
      <c r="I10" s="191" t="s">
        <v>630</v>
      </c>
      <c r="J10" s="207" t="s">
        <v>276</v>
      </c>
      <c r="K10" s="207" t="s">
        <v>629</v>
      </c>
      <c r="L10" s="193" t="str">
        <f>VLOOKUP(K10,'Errores Cod-Descripcion'!$A$2:$B$1671,2,)</f>
        <v>Numero de Serie del nombre del archivo no coincide con el consignado en el contenido del archivo XML</v>
      </c>
      <c r="M10" s="192" t="s">
        <v>159</v>
      </c>
      <c r="N10" s="210"/>
    </row>
    <row r="11" spans="1:14" ht="36" x14ac:dyDescent="0.25">
      <c r="A11" s="210"/>
      <c r="B11" s="542"/>
      <c r="C11" s="573"/>
      <c r="D11" s="544"/>
      <c r="E11" s="544"/>
      <c r="F11" s="542"/>
      <c r="G11" s="544"/>
      <c r="H11" s="573"/>
      <c r="I11" s="191" t="s">
        <v>627</v>
      </c>
      <c r="J11" s="207" t="s">
        <v>276</v>
      </c>
      <c r="K11" s="207" t="s">
        <v>626</v>
      </c>
      <c r="L11" s="193" t="str">
        <f>VLOOKUP(K11,'Errores Cod-Descripcion'!$A$2:$B$1671,2,)</f>
        <v>Número de documento en el nombre del archivo no coincide con el consignado en el contenido del XML</v>
      </c>
      <c r="M11" s="192" t="s">
        <v>159</v>
      </c>
      <c r="N11" s="210"/>
    </row>
    <row r="12" spans="1:14" ht="36" x14ac:dyDescent="0.25">
      <c r="A12" s="210"/>
      <c r="B12" s="542"/>
      <c r="C12" s="573"/>
      <c r="D12" s="544"/>
      <c r="E12" s="544"/>
      <c r="F12" s="542"/>
      <c r="G12" s="544"/>
      <c r="H12" s="573"/>
      <c r="I12" s="191" t="s">
        <v>4723</v>
      </c>
      <c r="J12" s="207" t="s">
        <v>276</v>
      </c>
      <c r="K12" s="207" t="s">
        <v>623</v>
      </c>
      <c r="L12" s="193" t="str">
        <f>VLOOKUP(K12,'Errores Cod-Descripcion'!$A$2:$B$1671,2,)</f>
        <v>ID - El dato SERIE-CORRELATIVO no cumple con el formato de acuerdo al tipo de comprobante</v>
      </c>
      <c r="M12" s="192" t="s">
        <v>159</v>
      </c>
      <c r="N12" s="210"/>
    </row>
    <row r="13" spans="1:14" ht="84" x14ac:dyDescent="0.25">
      <c r="A13" s="210"/>
      <c r="B13" s="542">
        <f>B10+1</f>
        <v>4</v>
      </c>
      <c r="C13" s="543" t="s">
        <v>8</v>
      </c>
      <c r="D13" s="544" t="s">
        <v>5</v>
      </c>
      <c r="E13" s="544" t="s">
        <v>6</v>
      </c>
      <c r="F13" s="542" t="s">
        <v>40</v>
      </c>
      <c r="G13" s="544" t="s">
        <v>9</v>
      </c>
      <c r="H13" s="573" t="s">
        <v>4136</v>
      </c>
      <c r="I13" s="374" t="s">
        <v>4698</v>
      </c>
      <c r="J13" s="375" t="s">
        <v>276</v>
      </c>
      <c r="K13" s="375" t="s">
        <v>616</v>
      </c>
      <c r="L13" s="373" t="str">
        <f>VLOOKUP(K13,'Errores Cod-Descripcion'!$A$2:$B$1671,2,)</f>
        <v>Presentacion fuera de fecha</v>
      </c>
      <c r="M13" s="372" t="s">
        <v>4137</v>
      </c>
      <c r="N13" s="210"/>
    </row>
    <row r="14" spans="1:14" ht="24" x14ac:dyDescent="0.25">
      <c r="A14" s="210"/>
      <c r="B14" s="542"/>
      <c r="C14" s="543"/>
      <c r="D14" s="544"/>
      <c r="E14" s="544"/>
      <c r="F14" s="542"/>
      <c r="G14" s="544"/>
      <c r="H14" s="573"/>
      <c r="I14" s="191" t="s">
        <v>613</v>
      </c>
      <c r="J14" s="207" t="s">
        <v>276</v>
      </c>
      <c r="K14" s="40" t="s">
        <v>612</v>
      </c>
      <c r="L14" s="193" t="str">
        <f>VLOOKUP(K14,'Errores Cod-Descripcion'!$A$2:$B$1671,2,)</f>
        <v>La fecha de emision se encuentra fuera del limite permitido</v>
      </c>
      <c r="M14" s="192" t="s">
        <v>159</v>
      </c>
      <c r="N14" s="210"/>
    </row>
    <row r="15" spans="1:14" x14ac:dyDescent="0.25">
      <c r="A15" s="210"/>
      <c r="B15" s="192">
        <f>+B13+1</f>
        <v>5</v>
      </c>
      <c r="C15" s="191" t="s">
        <v>10</v>
      </c>
      <c r="D15" s="194" t="s">
        <v>5</v>
      </c>
      <c r="E15" s="194" t="s">
        <v>63</v>
      </c>
      <c r="F15" s="72" t="s">
        <v>41</v>
      </c>
      <c r="G15" s="96" t="s">
        <v>11</v>
      </c>
      <c r="H15" s="95" t="s">
        <v>4138</v>
      </c>
      <c r="I15" s="193" t="s">
        <v>515</v>
      </c>
      <c r="J15" s="194" t="s">
        <v>159</v>
      </c>
      <c r="K15" s="207" t="s">
        <v>159</v>
      </c>
      <c r="L15" s="193" t="str">
        <f>VLOOKUP(K15,'Errores Cod-Descripcion'!$A$2:$B$1671,2,)</f>
        <v>-</v>
      </c>
      <c r="M15" s="192" t="s">
        <v>159</v>
      </c>
      <c r="N15" s="210"/>
    </row>
    <row r="16" spans="1:14" ht="24" x14ac:dyDescent="0.25">
      <c r="A16" s="210"/>
      <c r="B16" s="590">
        <v>6</v>
      </c>
      <c r="C16" s="572" t="s">
        <v>4139</v>
      </c>
      <c r="D16" s="590" t="s">
        <v>5</v>
      </c>
      <c r="E16" s="590" t="s">
        <v>6</v>
      </c>
      <c r="F16" s="536" t="s">
        <v>42</v>
      </c>
      <c r="G16" s="544" t="s">
        <v>4140</v>
      </c>
      <c r="H16" s="573" t="s">
        <v>4141</v>
      </c>
      <c r="I16" s="193" t="s">
        <v>342</v>
      </c>
      <c r="J16" s="194" t="s">
        <v>276</v>
      </c>
      <c r="K16" s="207" t="s">
        <v>1207</v>
      </c>
      <c r="L16" s="193" t="str">
        <f>VLOOKUP(K16,'Errores Cod-Descripcion'!$A$2:$B$1671,2,)</f>
        <v>El XML no contiene el tag o no existe informacion de ResponseCode</v>
      </c>
      <c r="M16" s="192" t="s">
        <v>159</v>
      </c>
      <c r="N16" s="210"/>
    </row>
    <row r="17" spans="1:14" ht="24" x14ac:dyDescent="0.25">
      <c r="A17" s="210"/>
      <c r="B17" s="590"/>
      <c r="C17" s="572"/>
      <c r="D17" s="590"/>
      <c r="E17" s="590"/>
      <c r="F17" s="536"/>
      <c r="G17" s="544"/>
      <c r="H17" s="573"/>
      <c r="I17" s="198" t="s">
        <v>4488</v>
      </c>
      <c r="J17" s="194" t="s">
        <v>276</v>
      </c>
      <c r="K17" s="207" t="s">
        <v>1276</v>
      </c>
      <c r="L17" s="193" t="str">
        <f>VLOOKUP(K17,'Errores Cod-Descripcion'!$A$2:$B$1671,2,)</f>
        <v>ResponseCode - El dato ingresado no cumple con la estructura</v>
      </c>
      <c r="M17" s="192" t="s">
        <v>4142</v>
      </c>
      <c r="N17" s="210"/>
    </row>
    <row r="18" spans="1:14" x14ac:dyDescent="0.25">
      <c r="A18" s="210"/>
      <c r="B18" s="590"/>
      <c r="C18" s="572"/>
      <c r="D18" s="590"/>
      <c r="E18" s="590"/>
      <c r="F18" s="536"/>
      <c r="G18" s="544"/>
      <c r="H18" s="573"/>
      <c r="I18" s="456" t="s">
        <v>4143</v>
      </c>
      <c r="J18" s="427" t="s">
        <v>276</v>
      </c>
      <c r="K18" s="429" t="s">
        <v>2827</v>
      </c>
      <c r="L18" s="456" t="str">
        <f>VLOOKUP(K18,'Errores Cod-Descripcion'!$A$2:$B$1671,2,)</f>
        <v>El tipo de nota es un dato único</v>
      </c>
      <c r="M18" s="192" t="s">
        <v>159</v>
      </c>
      <c r="N18" s="210"/>
    </row>
    <row r="19" spans="1:14" ht="24" x14ac:dyDescent="0.25">
      <c r="A19" s="210"/>
      <c r="B19" s="590"/>
      <c r="C19" s="572"/>
      <c r="D19" s="590"/>
      <c r="E19" s="590" t="s">
        <v>63</v>
      </c>
      <c r="F19" s="536"/>
      <c r="G19" s="192" t="s">
        <v>53</v>
      </c>
      <c r="H19" s="193" t="s">
        <v>64</v>
      </c>
      <c r="I19" s="193" t="s">
        <v>602</v>
      </c>
      <c r="J19" s="194" t="s">
        <v>270</v>
      </c>
      <c r="K19" s="207" t="s">
        <v>322</v>
      </c>
      <c r="L19" s="193" t="str">
        <f>VLOOKUP(K19,'Errores Cod-Descripcion'!$A$2:$B$1671,2,)</f>
        <v>El dato ingresado como atributo @listAgencyName es incorrecto.</v>
      </c>
      <c r="M19" s="192" t="s">
        <v>159</v>
      </c>
      <c r="N19" s="210"/>
    </row>
    <row r="20" spans="1:14" ht="24" x14ac:dyDescent="0.25">
      <c r="A20" s="210"/>
      <c r="B20" s="590"/>
      <c r="C20" s="572"/>
      <c r="D20" s="590"/>
      <c r="E20" s="590"/>
      <c r="F20" s="536"/>
      <c r="G20" s="192" t="s">
        <v>4144</v>
      </c>
      <c r="H20" s="193" t="s">
        <v>65</v>
      </c>
      <c r="I20" s="193" t="s">
        <v>4145</v>
      </c>
      <c r="J20" s="194" t="s">
        <v>270</v>
      </c>
      <c r="K20" s="207" t="s">
        <v>320</v>
      </c>
      <c r="L20" s="193" t="str">
        <f>VLOOKUP(K20,'Errores Cod-Descripcion'!$A$2:$B$1671,2,)</f>
        <v>El dato ingresado como atributo @listName es incorrecto.</v>
      </c>
      <c r="M20" s="200" t="s">
        <v>159</v>
      </c>
      <c r="N20" s="210"/>
    </row>
    <row r="21" spans="1:14" ht="48" x14ac:dyDescent="0.25">
      <c r="A21" s="210"/>
      <c r="B21" s="590"/>
      <c r="C21" s="572"/>
      <c r="D21" s="590"/>
      <c r="E21" s="590"/>
      <c r="F21" s="536"/>
      <c r="G21" s="192" t="s">
        <v>4146</v>
      </c>
      <c r="H21" s="193" t="s">
        <v>67</v>
      </c>
      <c r="I21" s="193" t="s">
        <v>4147</v>
      </c>
      <c r="J21" s="207" t="s">
        <v>270</v>
      </c>
      <c r="K21" s="195" t="s">
        <v>318</v>
      </c>
      <c r="L21" s="193" t="str">
        <f>VLOOKUP(K21,'Errores Cod-Descripcion'!$A$2:$B$1671,2,)</f>
        <v>El dato ingresado como atributo @listURI es incorrecto.</v>
      </c>
      <c r="M21" s="200" t="s">
        <v>159</v>
      </c>
      <c r="N21" s="210"/>
    </row>
    <row r="22" spans="1:14" ht="24" x14ac:dyDescent="0.25">
      <c r="A22" s="210"/>
      <c r="B22" s="590">
        <v>7</v>
      </c>
      <c r="C22" s="537" t="s">
        <v>4148</v>
      </c>
      <c r="D22" s="590" t="s">
        <v>5</v>
      </c>
      <c r="E22" s="590" t="s">
        <v>6</v>
      </c>
      <c r="F22" s="536" t="s">
        <v>71</v>
      </c>
      <c r="G22" s="544"/>
      <c r="H22" s="573" t="s">
        <v>4149</v>
      </c>
      <c r="I22" s="193" t="s">
        <v>342</v>
      </c>
      <c r="J22" s="194" t="s">
        <v>276</v>
      </c>
      <c r="K22" s="207" t="s">
        <v>1220</v>
      </c>
      <c r="L22" s="193" t="str">
        <f>VLOOKUP(K22,'Errores Cod-Descripcion'!$A$2:$B$1671,2,)</f>
        <v>El XML no contiene el tag o no existe informacion de cac:DiscrepancyResponse/cbc:Description</v>
      </c>
      <c r="M22" s="192" t="s">
        <v>159</v>
      </c>
      <c r="N22" s="210"/>
    </row>
    <row r="23" spans="1:14" ht="60" x14ac:dyDescent="0.25">
      <c r="A23" s="210"/>
      <c r="B23" s="590"/>
      <c r="C23" s="537"/>
      <c r="D23" s="590"/>
      <c r="E23" s="590"/>
      <c r="F23" s="536"/>
      <c r="G23" s="544"/>
      <c r="H23" s="573"/>
      <c r="I23" s="456" t="s">
        <v>4150</v>
      </c>
      <c r="J23" s="427" t="s">
        <v>276</v>
      </c>
      <c r="K23" s="429" t="s">
        <v>1218</v>
      </c>
      <c r="L23" s="456" t="str">
        <f>VLOOKUP(K23,'Errores Cod-Descripcion'!$A$2:$B$1671,2,)</f>
        <v>cac:DiscrepancyResponse/cbc:Description - El dato ingresado no cumple con la estructura</v>
      </c>
      <c r="M23" s="192" t="s">
        <v>159</v>
      </c>
      <c r="N23" s="210"/>
    </row>
    <row r="24" spans="1:14" ht="24" x14ac:dyDescent="0.25">
      <c r="A24" s="210"/>
      <c r="B24" s="542">
        <v>8</v>
      </c>
      <c r="C24" s="573" t="s">
        <v>4151</v>
      </c>
      <c r="D24" s="544" t="s">
        <v>5</v>
      </c>
      <c r="E24" s="544" t="s">
        <v>6</v>
      </c>
      <c r="F24" s="542" t="s">
        <v>47</v>
      </c>
      <c r="G24" s="544" t="s">
        <v>3334</v>
      </c>
      <c r="H24" s="573" t="s">
        <v>4152</v>
      </c>
      <c r="I24" s="193" t="s">
        <v>342</v>
      </c>
      <c r="J24" s="207" t="s">
        <v>276</v>
      </c>
      <c r="K24" s="195" t="s">
        <v>599</v>
      </c>
      <c r="L24" s="193" t="str">
        <f>VLOOKUP(K24,'Errores Cod-Descripcion'!$A$2:$B$1671,2,)</f>
        <v>El XML no contiene el tag o no existe informacion de DocumentCurrencyCode</v>
      </c>
      <c r="M24" s="192" t="s">
        <v>159</v>
      </c>
      <c r="N24" s="210"/>
    </row>
    <row r="25" spans="1:14" ht="36" x14ac:dyDescent="0.25">
      <c r="A25" s="210"/>
      <c r="B25" s="542"/>
      <c r="C25" s="573"/>
      <c r="D25" s="544"/>
      <c r="E25" s="544"/>
      <c r="F25" s="542"/>
      <c r="G25" s="544"/>
      <c r="H25" s="573"/>
      <c r="I25" s="191" t="s">
        <v>4153</v>
      </c>
      <c r="J25" s="207" t="s">
        <v>276</v>
      </c>
      <c r="K25" s="195" t="s">
        <v>275</v>
      </c>
      <c r="L25" s="193" t="str">
        <f>VLOOKUP(K25,'Errores Cod-Descripcion'!$A$2:$B$1671,2,)</f>
        <v>La moneda debe ser la misma en todo el documento. Salvo las percepciones que sólo son en moneda nacional.</v>
      </c>
      <c r="M25" s="192" t="s">
        <v>159</v>
      </c>
      <c r="N25" s="210"/>
    </row>
    <row r="26" spans="1:14" ht="24" x14ac:dyDescent="0.25">
      <c r="A26" s="210"/>
      <c r="B26" s="542"/>
      <c r="C26" s="573"/>
      <c r="D26" s="544"/>
      <c r="E26" s="544"/>
      <c r="F26" s="542"/>
      <c r="G26" s="544"/>
      <c r="H26" s="573"/>
      <c r="I26" s="191" t="s">
        <v>4154</v>
      </c>
      <c r="J26" s="207" t="s">
        <v>276</v>
      </c>
      <c r="K26" s="207" t="s">
        <v>597</v>
      </c>
      <c r="L26" s="193" t="str">
        <f>VLOOKUP(K26,'Errores Cod-Descripcion'!$A$2:$B$1671,2,)</f>
        <v>El valor ingresado como moneda del comprobante no es valido (catalogo nro 02).</v>
      </c>
      <c r="M26" s="192" t="s">
        <v>268</v>
      </c>
      <c r="N26" s="210"/>
    </row>
    <row r="27" spans="1:14" x14ac:dyDescent="0.25">
      <c r="A27" s="210"/>
      <c r="B27" s="23" t="s">
        <v>4155</v>
      </c>
      <c r="C27" s="34"/>
      <c r="D27" s="225"/>
      <c r="E27" s="22" t="s">
        <v>159</v>
      </c>
      <c r="F27" s="21" t="s">
        <v>159</v>
      </c>
      <c r="G27" s="21" t="s">
        <v>159</v>
      </c>
      <c r="H27" s="20"/>
      <c r="I27" s="48" t="s">
        <v>159</v>
      </c>
      <c r="J27" s="47" t="s">
        <v>159</v>
      </c>
      <c r="K27" s="49" t="s">
        <v>159</v>
      </c>
      <c r="L27" s="48" t="str">
        <f>VLOOKUP(K27,'Errores Cod-Descripcion'!$A$2:$B$1671,2,)</f>
        <v>-</v>
      </c>
      <c r="M27" s="46" t="s">
        <v>159</v>
      </c>
      <c r="N27" s="210"/>
    </row>
    <row r="28" spans="1:14" ht="36" x14ac:dyDescent="0.25">
      <c r="A28" s="210"/>
      <c r="B28" s="192">
        <v>9</v>
      </c>
      <c r="C28" s="193" t="s">
        <v>4156</v>
      </c>
      <c r="D28" s="194" t="s">
        <v>5</v>
      </c>
      <c r="E28" s="194" t="s">
        <v>6</v>
      </c>
      <c r="F28" s="192" t="s">
        <v>62</v>
      </c>
      <c r="G28" s="194" t="s">
        <v>159</v>
      </c>
      <c r="H28" s="193" t="s">
        <v>4157</v>
      </c>
      <c r="I28" s="193" t="s">
        <v>4158</v>
      </c>
      <c r="J28" s="194" t="s">
        <v>159</v>
      </c>
      <c r="K28" s="207" t="s">
        <v>159</v>
      </c>
      <c r="L28" s="193" t="str">
        <f>VLOOKUP(K28,'Errores Cod-Descripcion'!$A$2:$B$1671,2,)</f>
        <v>-</v>
      </c>
      <c r="M28" s="192" t="s">
        <v>159</v>
      </c>
      <c r="N28" s="210"/>
    </row>
    <row r="29" spans="1:14" x14ac:dyDescent="0.25">
      <c r="A29" s="210"/>
      <c r="B29" s="23" t="s">
        <v>4159</v>
      </c>
      <c r="C29" s="23"/>
      <c r="D29" s="225"/>
      <c r="E29" s="22" t="s">
        <v>159</v>
      </c>
      <c r="F29" s="21" t="s">
        <v>159</v>
      </c>
      <c r="G29" s="21" t="s">
        <v>159</v>
      </c>
      <c r="H29" s="20"/>
      <c r="I29" s="48" t="s">
        <v>159</v>
      </c>
      <c r="J29" s="47" t="s">
        <v>159</v>
      </c>
      <c r="K29" s="49" t="s">
        <v>159</v>
      </c>
      <c r="L29" s="48" t="str">
        <f>VLOOKUP(K29,'Errores Cod-Descripcion'!$A$2:$B$1671,2,)</f>
        <v>-</v>
      </c>
      <c r="M29" s="46" t="s">
        <v>159</v>
      </c>
      <c r="N29" s="210"/>
    </row>
    <row r="30" spans="1:14" ht="36" x14ac:dyDescent="0.25">
      <c r="A30" s="210"/>
      <c r="B30" s="542">
        <f>B28+1</f>
        <v>10</v>
      </c>
      <c r="C30" s="573" t="s">
        <v>12</v>
      </c>
      <c r="D30" s="544" t="s">
        <v>5</v>
      </c>
      <c r="E30" s="544" t="s">
        <v>6</v>
      </c>
      <c r="F30" s="542" t="s">
        <v>13</v>
      </c>
      <c r="G30" s="544" t="s">
        <v>4160</v>
      </c>
      <c r="H30" s="573" t="s">
        <v>4161</v>
      </c>
      <c r="I30" s="193" t="s">
        <v>4162</v>
      </c>
      <c r="J30" s="207" t="s">
        <v>276</v>
      </c>
      <c r="K30" s="195" t="s">
        <v>589</v>
      </c>
      <c r="L30" s="193" t="str">
        <f>VLOOKUP(K30,'Errores Cod-Descripcion'!$A$2:$B$1671,2,)</f>
        <v>Número de RUC del nombre del archivo no coincide con el consignado en el contenido del archivo XML</v>
      </c>
      <c r="M30" s="192" t="s">
        <v>159</v>
      </c>
      <c r="N30" s="210"/>
    </row>
    <row r="31" spans="1:14" ht="24" x14ac:dyDescent="0.25">
      <c r="A31" s="210"/>
      <c r="B31" s="542"/>
      <c r="C31" s="573"/>
      <c r="D31" s="544"/>
      <c r="E31" s="544"/>
      <c r="F31" s="542"/>
      <c r="G31" s="544"/>
      <c r="H31" s="573"/>
      <c r="I31" s="193" t="s">
        <v>4163</v>
      </c>
      <c r="J31" s="207" t="s">
        <v>276</v>
      </c>
      <c r="K31" s="195" t="s">
        <v>586</v>
      </c>
      <c r="L31" s="193" t="str">
        <f>VLOOKUP(K31,'Errores Cod-Descripcion'!$A$2:$B$1671,2,)</f>
        <v>El contribuyente no esta activo</v>
      </c>
      <c r="M31" s="192" t="s">
        <v>544</v>
      </c>
      <c r="N31" s="210"/>
    </row>
    <row r="32" spans="1:14" ht="24" x14ac:dyDescent="0.25">
      <c r="A32" s="210"/>
      <c r="B32" s="542"/>
      <c r="C32" s="573"/>
      <c r="D32" s="544"/>
      <c r="E32" s="544"/>
      <c r="F32" s="542"/>
      <c r="G32" s="544"/>
      <c r="H32" s="573"/>
      <c r="I32" s="456" t="s">
        <v>4164</v>
      </c>
      <c r="J32" s="429" t="s">
        <v>276</v>
      </c>
      <c r="K32" s="75" t="s">
        <v>584</v>
      </c>
      <c r="L32" s="456" t="str">
        <f>VLOOKUP(K32,'Errores Cod-Descripcion'!$A$2:$B$1671,2,)</f>
        <v>El contribuyente no esta habido</v>
      </c>
      <c r="M32" s="192" t="s">
        <v>544</v>
      </c>
      <c r="N32" s="210"/>
    </row>
    <row r="33" spans="1:14" ht="54" customHeight="1" x14ac:dyDescent="0.25">
      <c r="A33" s="210"/>
      <c r="B33" s="542"/>
      <c r="C33" s="573"/>
      <c r="D33" s="544"/>
      <c r="E33" s="544"/>
      <c r="F33" s="542"/>
      <c r="G33" s="544"/>
      <c r="H33" s="573"/>
      <c r="I33" s="456" t="s">
        <v>4759</v>
      </c>
      <c r="J33" s="429" t="s">
        <v>276</v>
      </c>
      <c r="K33" s="75" t="s">
        <v>4057</v>
      </c>
      <c r="L33" s="456" t="str">
        <f>VLOOKUP(K33,'Errores Cod-Descripcion'!$A$2:$B$1671,2,)</f>
        <v>Debe enviar su comprobante por el SEE-Empresas supervisadas</v>
      </c>
      <c r="M33" s="192" t="s">
        <v>4756</v>
      </c>
      <c r="N33" s="210"/>
    </row>
    <row r="34" spans="1:14" ht="36" customHeight="1" x14ac:dyDescent="0.25">
      <c r="A34" s="210"/>
      <c r="B34" s="542"/>
      <c r="C34" s="573"/>
      <c r="D34" s="544"/>
      <c r="E34" s="544"/>
      <c r="F34" s="542" t="s">
        <v>61</v>
      </c>
      <c r="G34" s="544" t="s">
        <v>59</v>
      </c>
      <c r="H34" s="573" t="s">
        <v>4166</v>
      </c>
      <c r="I34" s="193" t="s">
        <v>3349</v>
      </c>
      <c r="J34" s="207" t="s">
        <v>276</v>
      </c>
      <c r="K34" s="195" t="s">
        <v>2542</v>
      </c>
      <c r="L34" s="193" t="str">
        <f>VLOOKUP(K34,'Errores Cod-Descripcion'!$A$2:$B$1671,2,)</f>
        <v>El XML no contiene el tag o no existe información del tipo de documento de identidad del emisor</v>
      </c>
      <c r="M34" s="192" t="s">
        <v>159</v>
      </c>
      <c r="N34" s="210"/>
    </row>
    <row r="35" spans="1:14" x14ac:dyDescent="0.25">
      <c r="A35" s="210"/>
      <c r="B35" s="542"/>
      <c r="C35" s="573"/>
      <c r="D35" s="544"/>
      <c r="E35" s="544"/>
      <c r="F35" s="542"/>
      <c r="G35" s="544"/>
      <c r="H35" s="573"/>
      <c r="I35" s="193" t="s">
        <v>580</v>
      </c>
      <c r="J35" s="207" t="s">
        <v>276</v>
      </c>
      <c r="K35" s="195" t="s">
        <v>1731</v>
      </c>
      <c r="L35" s="193" t="str">
        <f>VLOOKUP(K35,'Errores Cod-Descripcion'!$A$2:$B$1671,2,)</f>
        <v>El tipo de documento no es aceptado.</v>
      </c>
      <c r="M35" s="192" t="s">
        <v>159</v>
      </c>
      <c r="N35" s="210"/>
    </row>
    <row r="36" spans="1:14" ht="27" customHeight="1" x14ac:dyDescent="0.25">
      <c r="A36" s="210"/>
      <c r="B36" s="542"/>
      <c r="C36" s="573"/>
      <c r="D36" s="544"/>
      <c r="E36" s="544" t="s">
        <v>63</v>
      </c>
      <c r="F36" s="542"/>
      <c r="G36" s="192" t="s">
        <v>243</v>
      </c>
      <c r="H36" s="197" t="s">
        <v>52</v>
      </c>
      <c r="I36" s="193" t="s">
        <v>789</v>
      </c>
      <c r="J36" s="194" t="s">
        <v>270</v>
      </c>
      <c r="K36" s="207" t="s">
        <v>353</v>
      </c>
      <c r="L36" s="193" t="str">
        <f>VLOOKUP(K36,'Errores Cod-Descripcion'!$A$2:$B$1671,2,)</f>
        <v>El dato ingresado como atributo @schemeName es incorrecto.</v>
      </c>
      <c r="M36" s="200" t="s">
        <v>159</v>
      </c>
      <c r="N36" s="210"/>
    </row>
    <row r="37" spans="1:14" ht="24" x14ac:dyDescent="0.25">
      <c r="A37" s="210"/>
      <c r="B37" s="542"/>
      <c r="C37" s="573"/>
      <c r="D37" s="544"/>
      <c r="E37" s="544"/>
      <c r="F37" s="542"/>
      <c r="G37" s="192" t="s">
        <v>53</v>
      </c>
      <c r="H37" s="197" t="s">
        <v>54</v>
      </c>
      <c r="I37" s="193" t="s">
        <v>602</v>
      </c>
      <c r="J37" s="194" t="s">
        <v>270</v>
      </c>
      <c r="K37" s="207" t="s">
        <v>351</v>
      </c>
      <c r="L37" s="193" t="str">
        <f>VLOOKUP(K37,'Errores Cod-Descripcion'!$A$2:$B$1671,2,)</f>
        <v>El dato ingresado como atributo @schemeAgencyName es incorrecto.</v>
      </c>
      <c r="M37" s="200" t="s">
        <v>159</v>
      </c>
      <c r="N37" s="210"/>
    </row>
    <row r="38" spans="1:14" ht="48" x14ac:dyDescent="0.25">
      <c r="A38" s="210"/>
      <c r="B38" s="542"/>
      <c r="C38" s="573"/>
      <c r="D38" s="544"/>
      <c r="E38" s="544"/>
      <c r="F38" s="542"/>
      <c r="G38" s="192" t="s">
        <v>242</v>
      </c>
      <c r="H38" s="197" t="s">
        <v>56</v>
      </c>
      <c r="I38" s="193" t="s">
        <v>790</v>
      </c>
      <c r="J38" s="429" t="s">
        <v>270</v>
      </c>
      <c r="K38" s="75" t="s">
        <v>349</v>
      </c>
      <c r="L38" s="193" t="str">
        <f>VLOOKUP(K38,'Errores Cod-Descripcion'!$A$2:$B$1671,2,)</f>
        <v>El dato ingresado como atributo @schemeURI es incorrecto.</v>
      </c>
      <c r="M38" s="200" t="s">
        <v>159</v>
      </c>
      <c r="N38" s="210"/>
    </row>
    <row r="39" spans="1:14" ht="63" customHeight="1" x14ac:dyDescent="0.25">
      <c r="A39" s="210"/>
      <c r="B39" s="192">
        <f>B30+1</f>
        <v>11</v>
      </c>
      <c r="C39" s="193" t="s">
        <v>4167</v>
      </c>
      <c r="D39" s="194" t="s">
        <v>5</v>
      </c>
      <c r="E39" s="194" t="s">
        <v>63</v>
      </c>
      <c r="F39" s="192" t="s">
        <v>85</v>
      </c>
      <c r="G39" s="194"/>
      <c r="H39" s="191" t="s">
        <v>4168</v>
      </c>
      <c r="I39" s="456" t="s">
        <v>3328</v>
      </c>
      <c r="J39" s="427" t="s">
        <v>270</v>
      </c>
      <c r="K39" s="75" t="s">
        <v>722</v>
      </c>
      <c r="L39" s="456" t="str">
        <f>VLOOKUP(K39,'Errores Cod-Descripcion'!$A$2:$B$1671,2,)</f>
        <v>El nombre comercial del emisor no cumple con el formato establecido</v>
      </c>
      <c r="M39" s="192" t="s">
        <v>159</v>
      </c>
      <c r="N39" s="210"/>
    </row>
    <row r="40" spans="1:14" ht="24" x14ac:dyDescent="0.25">
      <c r="A40" s="210"/>
      <c r="B40" s="542">
        <f>B39+1</f>
        <v>12</v>
      </c>
      <c r="C40" s="573" t="s">
        <v>15</v>
      </c>
      <c r="D40" s="544" t="s">
        <v>5</v>
      </c>
      <c r="E40" s="544" t="s">
        <v>6</v>
      </c>
      <c r="F40" s="542" t="s">
        <v>85</v>
      </c>
      <c r="G40" s="544"/>
      <c r="H40" s="573" t="s">
        <v>4169</v>
      </c>
      <c r="I40" s="193" t="s">
        <v>342</v>
      </c>
      <c r="J40" s="207" t="s">
        <v>276</v>
      </c>
      <c r="K40" s="195" t="s">
        <v>577</v>
      </c>
      <c r="L40" s="193" t="str">
        <f>VLOOKUP(K40,'Errores Cod-Descripcion'!$A$2:$B$1671,2,)</f>
        <v>El XML no contiene el tag o no existe informacion de RegistrationName del emisor del documento</v>
      </c>
      <c r="M40" s="192" t="s">
        <v>159</v>
      </c>
      <c r="N40" s="210"/>
    </row>
    <row r="41" spans="1:14" ht="60" x14ac:dyDescent="0.25">
      <c r="A41" s="210"/>
      <c r="B41" s="542"/>
      <c r="C41" s="573"/>
      <c r="D41" s="544"/>
      <c r="E41" s="544"/>
      <c r="F41" s="542"/>
      <c r="G41" s="544"/>
      <c r="H41" s="573"/>
      <c r="I41" s="456" t="s">
        <v>3328</v>
      </c>
      <c r="J41" s="429" t="s">
        <v>270</v>
      </c>
      <c r="K41" s="75" t="s">
        <v>4170</v>
      </c>
      <c r="L41" s="456" t="str">
        <f>VLOOKUP(K41,'Errores Cod-Descripcion'!$A$2:$B$1671,2,)</f>
        <v>RegistrationName - El nombre o razon social del emisor no cumple con el estandar</v>
      </c>
      <c r="M41" s="192" t="s">
        <v>159</v>
      </c>
      <c r="N41" s="210"/>
    </row>
    <row r="42" spans="1:14" ht="60" x14ac:dyDescent="0.25">
      <c r="A42" s="210"/>
      <c r="B42" s="542">
        <f>B40+1</f>
        <v>13</v>
      </c>
      <c r="C42" s="591" t="s">
        <v>4171</v>
      </c>
      <c r="D42" s="544" t="s">
        <v>5</v>
      </c>
      <c r="E42" s="544" t="s">
        <v>63</v>
      </c>
      <c r="F42" s="192" t="s">
        <v>44</v>
      </c>
      <c r="G42" s="194"/>
      <c r="H42" s="193" t="s">
        <v>4172</v>
      </c>
      <c r="I42" s="456" t="s">
        <v>4173</v>
      </c>
      <c r="J42" s="427" t="s">
        <v>270</v>
      </c>
      <c r="K42" s="429" t="s">
        <v>573</v>
      </c>
      <c r="L42" s="456" t="str">
        <f>VLOOKUP(K42,'Errores Cod-Descripcion'!$A$2:$B$1671,2,)</f>
        <v>La dirección completa y detallada del domicilio fiscal del emisor no cumple con el formato establecido</v>
      </c>
      <c r="M42" s="200" t="s">
        <v>159</v>
      </c>
      <c r="N42" s="210"/>
    </row>
    <row r="43" spans="1:14" ht="60" x14ac:dyDescent="0.25">
      <c r="A43" s="210"/>
      <c r="B43" s="542"/>
      <c r="C43" s="591"/>
      <c r="D43" s="544"/>
      <c r="E43" s="544"/>
      <c r="F43" s="192" t="s">
        <v>87</v>
      </c>
      <c r="G43" s="194"/>
      <c r="H43" s="193" t="s">
        <v>4174</v>
      </c>
      <c r="I43" s="456" t="s">
        <v>4175</v>
      </c>
      <c r="J43" s="427" t="s">
        <v>270</v>
      </c>
      <c r="K43" s="429" t="s">
        <v>571</v>
      </c>
      <c r="L43" s="456" t="str">
        <f>VLOOKUP(K43,'Errores Cod-Descripcion'!$A$2:$B$1671,2,)</f>
        <v>La urbanización del domicilio fiscal del emisor no cumple con el formato establecido</v>
      </c>
      <c r="M43" s="200" t="s">
        <v>159</v>
      </c>
      <c r="N43" s="210"/>
    </row>
    <row r="44" spans="1:14" ht="60" x14ac:dyDescent="0.25">
      <c r="A44" s="210"/>
      <c r="B44" s="542"/>
      <c r="C44" s="591"/>
      <c r="D44" s="544"/>
      <c r="E44" s="544"/>
      <c r="F44" s="192" t="s">
        <v>68</v>
      </c>
      <c r="G44" s="194"/>
      <c r="H44" s="193" t="s">
        <v>4176</v>
      </c>
      <c r="I44" s="456" t="s">
        <v>4177</v>
      </c>
      <c r="J44" s="427" t="s">
        <v>270</v>
      </c>
      <c r="K44" s="429" t="s">
        <v>569</v>
      </c>
      <c r="L44" s="456" t="str">
        <f>VLOOKUP(K44,'Errores Cod-Descripcion'!$A$2:$B$1671,2,)</f>
        <v>La provincia del domicilio fiscal del emisor no cumple con el formato establecido</v>
      </c>
      <c r="M44" s="200" t="s">
        <v>159</v>
      </c>
      <c r="N44" s="210"/>
    </row>
    <row r="45" spans="1:14" ht="36" x14ac:dyDescent="0.25">
      <c r="A45" s="210"/>
      <c r="B45" s="542"/>
      <c r="C45" s="591"/>
      <c r="D45" s="544"/>
      <c r="E45" s="544"/>
      <c r="F45" s="192" t="s">
        <v>88</v>
      </c>
      <c r="G45" s="194" t="s">
        <v>3341</v>
      </c>
      <c r="H45" s="193" t="s">
        <v>4178</v>
      </c>
      <c r="I45" s="456" t="s">
        <v>4058</v>
      </c>
      <c r="J45" s="427" t="s">
        <v>270</v>
      </c>
      <c r="K45" s="429" t="s">
        <v>567</v>
      </c>
      <c r="L45" s="456" t="str">
        <f>VLOOKUP(K45,'Errores Cod-Descripcion'!$A$2:$B$1671,2,)</f>
        <v>El codigo de ubigeo del domicilio fiscal del emisor no es válido</v>
      </c>
      <c r="M45" s="192" t="s">
        <v>3343</v>
      </c>
      <c r="N45" s="210"/>
    </row>
    <row r="46" spans="1:14" ht="24" x14ac:dyDescent="0.25">
      <c r="A46" s="210"/>
      <c r="B46" s="542"/>
      <c r="C46" s="591"/>
      <c r="D46" s="544"/>
      <c r="E46" s="544"/>
      <c r="F46" s="542"/>
      <c r="G46" s="192" t="s">
        <v>90</v>
      </c>
      <c r="H46" s="1" t="s">
        <v>54</v>
      </c>
      <c r="I46" s="193" t="s">
        <v>565</v>
      </c>
      <c r="J46" s="194" t="s">
        <v>270</v>
      </c>
      <c r="K46" s="207" t="s">
        <v>351</v>
      </c>
      <c r="L46" s="193" t="str">
        <f>VLOOKUP(K46,'Errores Cod-Descripcion'!$A$2:$B$1671,2,)</f>
        <v>El dato ingresado como atributo @schemeAgencyName es incorrecto.</v>
      </c>
      <c r="M46" s="192" t="s">
        <v>159</v>
      </c>
      <c r="N46" s="210"/>
    </row>
    <row r="47" spans="1:14" ht="24" x14ac:dyDescent="0.25">
      <c r="A47" s="210"/>
      <c r="B47" s="542"/>
      <c r="C47" s="591"/>
      <c r="D47" s="544"/>
      <c r="E47" s="544"/>
      <c r="F47" s="542"/>
      <c r="G47" s="192" t="s">
        <v>91</v>
      </c>
      <c r="H47" s="1" t="s">
        <v>52</v>
      </c>
      <c r="I47" s="193" t="s">
        <v>564</v>
      </c>
      <c r="J47" s="194" t="s">
        <v>270</v>
      </c>
      <c r="K47" s="207" t="s">
        <v>353</v>
      </c>
      <c r="L47" s="193" t="str">
        <f>VLOOKUP(K47,'Errores Cod-Descripcion'!$A$2:$B$1671,2,)</f>
        <v>El dato ingresado como atributo @schemeName es incorrecto.</v>
      </c>
      <c r="M47" s="200" t="s">
        <v>159</v>
      </c>
      <c r="N47" s="210"/>
    </row>
    <row r="48" spans="1:14" ht="60" x14ac:dyDescent="0.25">
      <c r="A48" s="210"/>
      <c r="B48" s="542"/>
      <c r="C48" s="591"/>
      <c r="D48" s="544"/>
      <c r="E48" s="544"/>
      <c r="F48" s="192" t="s">
        <v>68</v>
      </c>
      <c r="G48" s="194"/>
      <c r="H48" s="193" t="s">
        <v>4179</v>
      </c>
      <c r="I48" s="456" t="s">
        <v>4177</v>
      </c>
      <c r="J48" s="427" t="s">
        <v>270</v>
      </c>
      <c r="K48" s="429" t="s">
        <v>563</v>
      </c>
      <c r="L48" s="456" t="str">
        <f>VLOOKUP(K48,'Errores Cod-Descripcion'!$A$2:$B$1671,2,)</f>
        <v>El departamento del domicilio fiscal del emisor no cumple con el formato establecido</v>
      </c>
      <c r="M48" s="200" t="s">
        <v>159</v>
      </c>
      <c r="N48" s="210"/>
    </row>
    <row r="49" spans="1:14" ht="60" x14ac:dyDescent="0.25">
      <c r="A49" s="210"/>
      <c r="B49" s="542"/>
      <c r="C49" s="591"/>
      <c r="D49" s="544"/>
      <c r="E49" s="544"/>
      <c r="F49" s="192" t="s">
        <v>68</v>
      </c>
      <c r="G49" s="194"/>
      <c r="H49" s="193" t="s">
        <v>4180</v>
      </c>
      <c r="I49" s="456" t="s">
        <v>4177</v>
      </c>
      <c r="J49" s="427" t="s">
        <v>270</v>
      </c>
      <c r="K49" s="429" t="s">
        <v>561</v>
      </c>
      <c r="L49" s="456" t="str">
        <f>VLOOKUP(K49,'Errores Cod-Descripcion'!$A$2:$B$1671,2,)</f>
        <v>El distrito del domicilio fiscal del emisor no cumple con el formato establecido</v>
      </c>
      <c r="M49" s="200" t="s">
        <v>159</v>
      </c>
      <c r="N49" s="210"/>
    </row>
    <row r="50" spans="1:14" ht="48" x14ac:dyDescent="0.25">
      <c r="A50" s="210"/>
      <c r="B50" s="542"/>
      <c r="C50" s="591"/>
      <c r="D50" s="544"/>
      <c r="E50" s="544"/>
      <c r="F50" s="192" t="s">
        <v>42</v>
      </c>
      <c r="G50" s="194" t="s">
        <v>3346</v>
      </c>
      <c r="H50" s="193" t="s">
        <v>4181</v>
      </c>
      <c r="I50" s="193" t="s">
        <v>559</v>
      </c>
      <c r="J50" s="194" t="s">
        <v>270</v>
      </c>
      <c r="K50" s="207" t="s">
        <v>558</v>
      </c>
      <c r="L50" s="193" t="str">
        <f>VLOOKUP(K50,'Errores Cod-Descripcion'!$A$2:$B$1671,2,)</f>
        <v>El codigo de pais debe ser PE</v>
      </c>
      <c r="M50" s="200" t="s">
        <v>159</v>
      </c>
      <c r="N50" s="210"/>
    </row>
    <row r="51" spans="1:14" ht="24" x14ac:dyDescent="0.25">
      <c r="A51" s="210"/>
      <c r="B51" s="542"/>
      <c r="C51" s="591"/>
      <c r="D51" s="544"/>
      <c r="E51" s="544"/>
      <c r="F51" s="542"/>
      <c r="G51" s="200" t="s">
        <v>93</v>
      </c>
      <c r="H51" s="193" t="s">
        <v>94</v>
      </c>
      <c r="I51" s="193" t="s">
        <v>801</v>
      </c>
      <c r="J51" s="194" t="s">
        <v>270</v>
      </c>
      <c r="K51" s="207" t="s">
        <v>556</v>
      </c>
      <c r="L51" s="193" t="str">
        <f>VLOOKUP(K51,'Errores Cod-Descripcion'!$A$2:$B$1671,2,)</f>
        <v>El dato ingresado como atributo @listID es incorrecto.</v>
      </c>
      <c r="M51" s="192" t="s">
        <v>159</v>
      </c>
      <c r="N51" s="210"/>
    </row>
    <row r="52" spans="1:14" ht="48" x14ac:dyDescent="0.25">
      <c r="A52" s="210"/>
      <c r="B52" s="542"/>
      <c r="C52" s="591"/>
      <c r="D52" s="544"/>
      <c r="E52" s="544"/>
      <c r="F52" s="542"/>
      <c r="G52" s="200" t="s">
        <v>95</v>
      </c>
      <c r="H52" s="193" t="s">
        <v>64</v>
      </c>
      <c r="I52" s="193" t="s">
        <v>786</v>
      </c>
      <c r="J52" s="194" t="s">
        <v>270</v>
      </c>
      <c r="K52" s="207" t="s">
        <v>322</v>
      </c>
      <c r="L52" s="193" t="str">
        <f>VLOOKUP(K52,'Errores Cod-Descripcion'!$A$2:$B$1671,2,)</f>
        <v>El dato ingresado como atributo @listAgencyName es incorrecto.</v>
      </c>
      <c r="M52" s="200" t="s">
        <v>159</v>
      </c>
      <c r="N52" s="210"/>
    </row>
    <row r="53" spans="1:14" ht="24" x14ac:dyDescent="0.25">
      <c r="A53" s="210"/>
      <c r="B53" s="542"/>
      <c r="C53" s="591"/>
      <c r="D53" s="544"/>
      <c r="E53" s="544"/>
      <c r="F53" s="542"/>
      <c r="G53" s="192" t="s">
        <v>96</v>
      </c>
      <c r="H53" s="193" t="s">
        <v>65</v>
      </c>
      <c r="I53" s="193" t="s">
        <v>802</v>
      </c>
      <c r="J53" s="207" t="s">
        <v>270</v>
      </c>
      <c r="K53" s="195" t="s">
        <v>320</v>
      </c>
      <c r="L53" s="193" t="str">
        <f>VLOOKUP(K53,'Errores Cod-Descripcion'!$A$2:$B$1671,2,)</f>
        <v>El dato ingresado como atributo @listName es incorrecto.</v>
      </c>
      <c r="M53" s="200" t="s">
        <v>159</v>
      </c>
      <c r="N53" s="210"/>
    </row>
    <row r="54" spans="1:14" ht="36" customHeight="1" x14ac:dyDescent="0.25">
      <c r="A54" s="210"/>
      <c r="B54" s="542">
        <f>B42+1</f>
        <v>14</v>
      </c>
      <c r="C54" s="573" t="s">
        <v>4182</v>
      </c>
      <c r="D54" s="544" t="s">
        <v>5</v>
      </c>
      <c r="E54" s="544" t="s">
        <v>6</v>
      </c>
      <c r="F54" s="542" t="s">
        <v>50</v>
      </c>
      <c r="G54" s="544" t="s">
        <v>4183</v>
      </c>
      <c r="H54" s="573" t="s">
        <v>4184</v>
      </c>
      <c r="I54" s="193" t="s">
        <v>342</v>
      </c>
      <c r="J54" s="207" t="s">
        <v>270</v>
      </c>
      <c r="K54" s="207" t="s">
        <v>2544</v>
      </c>
      <c r="L54" s="193" t="str">
        <f>VLOOKUP(K54,'Errores Cod-Descripcion'!$A$2:$B$1671,2,)</f>
        <v>El XML no contiene el tag o no existe información del código de local anexo del emisor</v>
      </c>
      <c r="M54" s="192" t="s">
        <v>159</v>
      </c>
      <c r="N54" s="210"/>
    </row>
    <row r="55" spans="1:14" ht="36" customHeight="1" x14ac:dyDescent="0.25">
      <c r="A55" s="210"/>
      <c r="B55" s="542"/>
      <c r="C55" s="573"/>
      <c r="D55" s="544"/>
      <c r="E55" s="544"/>
      <c r="F55" s="542"/>
      <c r="G55" s="544"/>
      <c r="H55" s="573"/>
      <c r="I55" s="193" t="s">
        <v>4185</v>
      </c>
      <c r="J55" s="194" t="s">
        <v>270</v>
      </c>
      <c r="K55" s="207" t="s">
        <v>3239</v>
      </c>
      <c r="L55" s="193" t="str">
        <f>VLOOKUP(K55,'Errores Cod-Descripcion'!$A$2:$B$1671,2,)</f>
        <v>El dato ingresado como local anexo no cumple con el formato establecido</v>
      </c>
      <c r="M55" s="398" t="s">
        <v>159</v>
      </c>
      <c r="N55" s="210"/>
    </row>
    <row r="56" spans="1:14" ht="24" x14ac:dyDescent="0.25">
      <c r="A56" s="210"/>
      <c r="B56" s="542"/>
      <c r="C56" s="573"/>
      <c r="D56" s="544"/>
      <c r="E56" s="544" t="s">
        <v>63</v>
      </c>
      <c r="F56" s="542"/>
      <c r="G56" s="192" t="s">
        <v>53</v>
      </c>
      <c r="H56" s="1" t="s">
        <v>64</v>
      </c>
      <c r="I56" s="193" t="s">
        <v>602</v>
      </c>
      <c r="J56" s="194" t="s">
        <v>270</v>
      </c>
      <c r="K56" s="207" t="s">
        <v>322</v>
      </c>
      <c r="L56" s="193" t="str">
        <f>VLOOKUP(K56,'Errores Cod-Descripcion'!$A$2:$B$1671,2,)</f>
        <v>El dato ingresado como atributo @listAgencyName es incorrecto.</v>
      </c>
      <c r="M56" s="192" t="s">
        <v>159</v>
      </c>
      <c r="N56" s="210"/>
    </row>
    <row r="57" spans="1:14" ht="24" x14ac:dyDescent="0.25">
      <c r="A57" s="210"/>
      <c r="B57" s="542"/>
      <c r="C57" s="573"/>
      <c r="D57" s="544"/>
      <c r="E57" s="544"/>
      <c r="F57" s="542"/>
      <c r="G57" s="192" t="s">
        <v>4186</v>
      </c>
      <c r="H57" s="1" t="s">
        <v>65</v>
      </c>
      <c r="I57" s="193" t="s">
        <v>4187</v>
      </c>
      <c r="J57" s="194" t="s">
        <v>270</v>
      </c>
      <c r="K57" s="207" t="s">
        <v>320</v>
      </c>
      <c r="L57" s="193" t="str">
        <f>VLOOKUP(K57,'Errores Cod-Descripcion'!$A$2:$B$1671,2,)</f>
        <v>El dato ingresado como atributo @listName es incorrecto.</v>
      </c>
      <c r="M57" s="200" t="s">
        <v>159</v>
      </c>
      <c r="N57" s="210"/>
    </row>
    <row r="58" spans="1:14" x14ac:dyDescent="0.25">
      <c r="A58" s="210"/>
      <c r="B58" s="23" t="s">
        <v>4188</v>
      </c>
      <c r="C58" s="23"/>
      <c r="D58" s="225"/>
      <c r="E58" s="22" t="s">
        <v>159</v>
      </c>
      <c r="F58" s="21" t="s">
        <v>159</v>
      </c>
      <c r="G58" s="21" t="s">
        <v>159</v>
      </c>
      <c r="H58" s="20"/>
      <c r="I58" s="48" t="s">
        <v>159</v>
      </c>
      <c r="J58" s="47" t="s">
        <v>159</v>
      </c>
      <c r="K58" s="49" t="s">
        <v>159</v>
      </c>
      <c r="L58" s="48" t="str">
        <f>VLOOKUP(K58,'Errores Cod-Descripcion'!$A$2:$B$1671,2,)</f>
        <v>-</v>
      </c>
      <c r="M58" s="46" t="s">
        <v>159</v>
      </c>
      <c r="N58" s="210"/>
    </row>
    <row r="59" spans="1:14" ht="36" customHeight="1" x14ac:dyDescent="0.25">
      <c r="A59" s="210"/>
      <c r="B59" s="542">
        <f>+B54+1</f>
        <v>15</v>
      </c>
      <c r="C59" s="573" t="s">
        <v>245</v>
      </c>
      <c r="D59" s="544" t="s">
        <v>5</v>
      </c>
      <c r="E59" s="544" t="s">
        <v>6</v>
      </c>
      <c r="F59" s="542" t="s">
        <v>16</v>
      </c>
      <c r="G59" s="544"/>
      <c r="H59" s="573" t="s">
        <v>4189</v>
      </c>
      <c r="I59" s="193" t="s">
        <v>342</v>
      </c>
      <c r="J59" s="207" t="s">
        <v>276</v>
      </c>
      <c r="K59" s="195" t="s">
        <v>2015</v>
      </c>
      <c r="L59" s="193" t="str">
        <f>VLOOKUP(K59,'Errores Cod-Descripcion'!$A$2:$B$1671,2,)</f>
        <v>El XML no contiene el tag o no existe información del número de documento de identidad del cliente</v>
      </c>
      <c r="M59" s="192" t="s">
        <v>159</v>
      </c>
      <c r="N59" s="210"/>
    </row>
    <row r="60" spans="1:14" ht="36" x14ac:dyDescent="0.25">
      <c r="A60" s="210"/>
      <c r="B60" s="542"/>
      <c r="C60" s="573"/>
      <c r="D60" s="544"/>
      <c r="E60" s="544"/>
      <c r="F60" s="542"/>
      <c r="G60" s="544"/>
      <c r="H60" s="573"/>
      <c r="I60" s="193" t="s">
        <v>4190</v>
      </c>
      <c r="J60" s="207" t="s">
        <v>276</v>
      </c>
      <c r="K60" s="195" t="s">
        <v>552</v>
      </c>
      <c r="L60" s="193" t="str">
        <f>VLOOKUP(K60,'Errores Cod-Descripcion'!$A$2:$B$1671,2,)</f>
        <v>El numero de documento de identidad del receptor debe ser  RUC</v>
      </c>
      <c r="M60" s="192" t="s">
        <v>159</v>
      </c>
      <c r="N60" s="210"/>
    </row>
    <row r="61" spans="1:14" ht="36" x14ac:dyDescent="0.25">
      <c r="A61" s="210"/>
      <c r="B61" s="542"/>
      <c r="C61" s="573"/>
      <c r="D61" s="544"/>
      <c r="E61" s="544"/>
      <c r="F61" s="542"/>
      <c r="G61" s="544"/>
      <c r="H61" s="573"/>
      <c r="I61" s="193" t="s">
        <v>4191</v>
      </c>
      <c r="J61" s="207" t="s">
        <v>276</v>
      </c>
      <c r="K61" s="195" t="s">
        <v>651</v>
      </c>
      <c r="L61" s="193" t="str">
        <f>VLOOKUP(K61,'Errores Cod-Descripcion'!$A$2:$B$1671,2,)</f>
        <v>El numero de RUC del receptor no existe.</v>
      </c>
      <c r="M61" s="192" t="s">
        <v>544</v>
      </c>
      <c r="N61" s="210"/>
    </row>
    <row r="62" spans="1:14" ht="48" x14ac:dyDescent="0.25">
      <c r="A62" s="210"/>
      <c r="B62" s="542"/>
      <c r="C62" s="573"/>
      <c r="D62" s="544"/>
      <c r="E62" s="544"/>
      <c r="F62" s="542"/>
      <c r="G62" s="544"/>
      <c r="H62" s="573"/>
      <c r="I62" s="193" t="s">
        <v>4192</v>
      </c>
      <c r="J62" s="207" t="s">
        <v>270</v>
      </c>
      <c r="K62" s="195" t="s">
        <v>548</v>
      </c>
      <c r="L62" s="193" t="str">
        <f>VLOOKUP(K62,'Errores Cod-Descripcion'!$A$2:$B$1671,2,)</f>
        <v>El RUC  del receptor no esta activo</v>
      </c>
      <c r="M62" s="192" t="s">
        <v>544</v>
      </c>
      <c r="N62" s="210"/>
    </row>
    <row r="63" spans="1:14" ht="48" x14ac:dyDescent="0.25">
      <c r="A63" s="210"/>
      <c r="B63" s="542"/>
      <c r="C63" s="573"/>
      <c r="D63" s="544"/>
      <c r="E63" s="544"/>
      <c r="F63" s="542"/>
      <c r="G63" s="544"/>
      <c r="H63" s="573"/>
      <c r="I63" s="456" t="s">
        <v>4193</v>
      </c>
      <c r="J63" s="429" t="s">
        <v>270</v>
      </c>
      <c r="K63" s="75" t="s">
        <v>546</v>
      </c>
      <c r="L63" s="456" t="str">
        <f>VLOOKUP(K63,'Errores Cod-Descripcion'!$A$2:$B$1671,2,)</f>
        <v>El RUC del receptor no esta habido</v>
      </c>
      <c r="M63" s="192" t="s">
        <v>544</v>
      </c>
      <c r="N63" s="210"/>
    </row>
    <row r="64" spans="1:14" ht="49.35" customHeight="1" x14ac:dyDescent="0.25">
      <c r="A64" s="210"/>
      <c r="B64" s="542"/>
      <c r="C64" s="573"/>
      <c r="D64" s="544"/>
      <c r="E64" s="544"/>
      <c r="F64" s="542" t="s">
        <v>61</v>
      </c>
      <c r="G64" s="544" t="s">
        <v>3348</v>
      </c>
      <c r="H64" s="573" t="s">
        <v>4194</v>
      </c>
      <c r="I64" s="193" t="s">
        <v>3349</v>
      </c>
      <c r="J64" s="207" t="s">
        <v>276</v>
      </c>
      <c r="K64" s="195" t="s">
        <v>2015</v>
      </c>
      <c r="L64" s="193" t="str">
        <f>VLOOKUP(K64,'Errores Cod-Descripcion'!$A$2:$B$1671,2,)</f>
        <v>El XML no contiene el tag o no existe información del número de documento de identidad del cliente</v>
      </c>
      <c r="M64" s="192" t="s">
        <v>159</v>
      </c>
      <c r="N64" s="210"/>
    </row>
    <row r="65" spans="1:14" ht="36" x14ac:dyDescent="0.25">
      <c r="A65" s="210"/>
      <c r="B65" s="542"/>
      <c r="C65" s="573"/>
      <c r="D65" s="544"/>
      <c r="E65" s="544"/>
      <c r="F65" s="542"/>
      <c r="G65" s="544"/>
      <c r="H65" s="573"/>
      <c r="I65" s="193" t="s">
        <v>4478</v>
      </c>
      <c r="J65" s="207" t="s">
        <v>276</v>
      </c>
      <c r="K65" s="195" t="s">
        <v>537</v>
      </c>
      <c r="L65" s="193" t="str">
        <f>VLOOKUP(K65,'Errores Cod-Descripcion'!$A$2:$B$1671,2,)</f>
        <v>El dato ingresado  en el tipo de documento de identidad del receptor no cumple con el estandar o no esta permitido.</v>
      </c>
      <c r="M65" s="192" t="s">
        <v>535</v>
      </c>
      <c r="N65" s="210"/>
    </row>
    <row r="66" spans="1:14" ht="24" x14ac:dyDescent="0.25">
      <c r="A66" s="210"/>
      <c r="B66" s="542"/>
      <c r="C66" s="573"/>
      <c r="D66" s="544"/>
      <c r="E66" s="544" t="s">
        <v>63</v>
      </c>
      <c r="F66" s="542"/>
      <c r="G66" s="192" t="s">
        <v>243</v>
      </c>
      <c r="H66" s="197" t="s">
        <v>52</v>
      </c>
      <c r="I66" s="193" t="s">
        <v>789</v>
      </c>
      <c r="J66" s="194" t="s">
        <v>270</v>
      </c>
      <c r="K66" s="207" t="s">
        <v>353</v>
      </c>
      <c r="L66" s="193" t="str">
        <f>VLOOKUP(K66,'Errores Cod-Descripcion'!$A$2:$B$1671,2,)</f>
        <v>El dato ingresado como atributo @schemeName es incorrecto.</v>
      </c>
      <c r="M66" s="200" t="s">
        <v>159</v>
      </c>
      <c r="N66" s="210"/>
    </row>
    <row r="67" spans="1:14" ht="24" x14ac:dyDescent="0.25">
      <c r="A67" s="210"/>
      <c r="B67" s="542"/>
      <c r="C67" s="573"/>
      <c r="D67" s="544"/>
      <c r="E67" s="544"/>
      <c r="F67" s="542"/>
      <c r="G67" s="192" t="s">
        <v>53</v>
      </c>
      <c r="H67" s="197" t="s">
        <v>54</v>
      </c>
      <c r="I67" s="193" t="s">
        <v>602</v>
      </c>
      <c r="J67" s="194" t="s">
        <v>270</v>
      </c>
      <c r="K67" s="207" t="s">
        <v>351</v>
      </c>
      <c r="L67" s="193" t="str">
        <f>VLOOKUP(K67,'Errores Cod-Descripcion'!$A$2:$B$1671,2,)</f>
        <v>El dato ingresado como atributo @schemeAgencyName es incorrecto.</v>
      </c>
      <c r="M67" s="200" t="s">
        <v>159</v>
      </c>
      <c r="N67" s="210"/>
    </row>
    <row r="68" spans="1:14" ht="48" x14ac:dyDescent="0.25">
      <c r="A68" s="210"/>
      <c r="B68" s="542"/>
      <c r="C68" s="573"/>
      <c r="D68" s="544"/>
      <c r="E68" s="544"/>
      <c r="F68" s="542"/>
      <c r="G68" s="192" t="s">
        <v>242</v>
      </c>
      <c r="H68" s="197" t="s">
        <v>56</v>
      </c>
      <c r="I68" s="193" t="s">
        <v>790</v>
      </c>
      <c r="J68" s="207" t="s">
        <v>270</v>
      </c>
      <c r="K68" s="195" t="s">
        <v>349</v>
      </c>
      <c r="L68" s="193" t="str">
        <f>VLOOKUP(K68,'Errores Cod-Descripcion'!$A$2:$B$1671,2,)</f>
        <v>El dato ingresado como atributo @schemeURI es incorrecto.</v>
      </c>
      <c r="M68" s="200" t="s">
        <v>159</v>
      </c>
      <c r="N68" s="210"/>
    </row>
    <row r="69" spans="1:14" ht="36" customHeight="1" x14ac:dyDescent="0.25">
      <c r="A69" s="210"/>
      <c r="B69" s="542">
        <f>B59+1</f>
        <v>16</v>
      </c>
      <c r="C69" s="543" t="s">
        <v>17</v>
      </c>
      <c r="D69" s="544" t="s">
        <v>5</v>
      </c>
      <c r="E69" s="544" t="s">
        <v>6</v>
      </c>
      <c r="F69" s="542" t="s">
        <v>4196</v>
      </c>
      <c r="G69" s="544"/>
      <c r="H69" s="573" t="s">
        <v>4197</v>
      </c>
      <c r="I69" s="193" t="s">
        <v>342</v>
      </c>
      <c r="J69" s="207" t="s">
        <v>276</v>
      </c>
      <c r="K69" s="195" t="s">
        <v>531</v>
      </c>
      <c r="L69" s="193" t="str">
        <f>VLOOKUP(K69,'Errores Cod-Descripcion'!$A$2:$B$1671,2,)</f>
        <v>El XML no contiene el tag o no existe informacion de RegistrationName del receptor del documento</v>
      </c>
      <c r="M69" s="192" t="s">
        <v>159</v>
      </c>
      <c r="N69" s="210"/>
    </row>
    <row r="70" spans="1:14" ht="60" x14ac:dyDescent="0.25">
      <c r="A70" s="210"/>
      <c r="B70" s="542"/>
      <c r="C70" s="543"/>
      <c r="D70" s="544"/>
      <c r="E70" s="544"/>
      <c r="F70" s="542"/>
      <c r="G70" s="544"/>
      <c r="H70" s="573"/>
      <c r="I70" s="456" t="s">
        <v>4198</v>
      </c>
      <c r="J70" s="429" t="s">
        <v>276</v>
      </c>
      <c r="K70" s="75" t="s">
        <v>529</v>
      </c>
      <c r="L70" s="456" t="str">
        <f>VLOOKUP(K70,'Errores Cod-Descripcion'!$A$2:$B$1671,2,)</f>
        <v>RegistrationName -  El dato ingresado no cumple con el estandar</v>
      </c>
      <c r="M70" s="194" t="s">
        <v>159</v>
      </c>
      <c r="N70" s="210"/>
    </row>
    <row r="71" spans="1:14" ht="48" customHeight="1" x14ac:dyDescent="0.25">
      <c r="A71" s="210"/>
      <c r="B71" s="548">
        <f>B69+1</f>
        <v>17</v>
      </c>
      <c r="C71" s="524" t="s">
        <v>4199</v>
      </c>
      <c r="D71" s="527" t="s">
        <v>5</v>
      </c>
      <c r="E71" s="527" t="s">
        <v>63</v>
      </c>
      <c r="F71" s="192" t="s">
        <v>16</v>
      </c>
      <c r="G71" s="194"/>
      <c r="H71" s="193" t="s">
        <v>4200</v>
      </c>
      <c r="I71" s="193" t="s">
        <v>515</v>
      </c>
      <c r="J71" s="207" t="s">
        <v>159</v>
      </c>
      <c r="K71" s="195" t="s">
        <v>159</v>
      </c>
      <c r="L71" s="193" t="str">
        <f>VLOOKUP(K71,'Errores Cod-Descripcion'!$A$2:$B$1671,2,)</f>
        <v>-</v>
      </c>
      <c r="M71" s="192" t="s">
        <v>159</v>
      </c>
      <c r="N71" s="210"/>
    </row>
    <row r="72" spans="1:14" ht="60" x14ac:dyDescent="0.25">
      <c r="A72" s="210"/>
      <c r="B72" s="549"/>
      <c r="C72" s="525"/>
      <c r="D72" s="528"/>
      <c r="E72" s="528"/>
      <c r="F72" s="192" t="s">
        <v>61</v>
      </c>
      <c r="G72" s="194" t="s">
        <v>3348</v>
      </c>
      <c r="H72" s="193" t="s">
        <v>4201</v>
      </c>
      <c r="I72" s="193" t="s">
        <v>515</v>
      </c>
      <c r="J72" s="207" t="s">
        <v>159</v>
      </c>
      <c r="K72" s="195" t="s">
        <v>159</v>
      </c>
      <c r="L72" s="193" t="str">
        <f>VLOOKUP(K72,'Errores Cod-Descripcion'!$A$2:$B$1671,2,)</f>
        <v>-</v>
      </c>
      <c r="M72" s="200" t="s">
        <v>159</v>
      </c>
      <c r="N72" s="210"/>
    </row>
    <row r="73" spans="1:14" ht="24" x14ac:dyDescent="0.25">
      <c r="A73" s="210"/>
      <c r="B73" s="549"/>
      <c r="C73" s="525"/>
      <c r="D73" s="528"/>
      <c r="E73" s="528"/>
      <c r="F73" s="548"/>
      <c r="G73" s="200" t="s">
        <v>243</v>
      </c>
      <c r="H73" s="193" t="s">
        <v>52</v>
      </c>
      <c r="I73" s="193" t="s">
        <v>515</v>
      </c>
      <c r="J73" s="194" t="s">
        <v>159</v>
      </c>
      <c r="K73" s="207" t="s">
        <v>159</v>
      </c>
      <c r="L73" s="193" t="str">
        <f>VLOOKUP(K73,'Errores Cod-Descripcion'!$A$2:$B$1671,2,)</f>
        <v>-</v>
      </c>
      <c r="M73" s="200" t="s">
        <v>159</v>
      </c>
      <c r="N73" s="210"/>
    </row>
    <row r="74" spans="1:14" x14ac:dyDescent="0.25">
      <c r="A74" s="210"/>
      <c r="B74" s="549"/>
      <c r="C74" s="525"/>
      <c r="D74" s="528"/>
      <c r="E74" s="528"/>
      <c r="F74" s="549"/>
      <c r="G74" s="200" t="s">
        <v>53</v>
      </c>
      <c r="H74" s="193" t="s">
        <v>54</v>
      </c>
      <c r="I74" s="193" t="s">
        <v>515</v>
      </c>
      <c r="J74" s="194" t="s">
        <v>159</v>
      </c>
      <c r="K74" s="207" t="s">
        <v>159</v>
      </c>
      <c r="L74" s="193" t="str">
        <f>VLOOKUP(K74,'Errores Cod-Descripcion'!$A$2:$B$1671,2,)</f>
        <v>-</v>
      </c>
      <c r="M74" s="200" t="s">
        <v>159</v>
      </c>
      <c r="N74" s="210"/>
    </row>
    <row r="75" spans="1:14" ht="48" x14ac:dyDescent="0.25">
      <c r="A75" s="210"/>
      <c r="B75" s="549"/>
      <c r="C75" s="525"/>
      <c r="D75" s="528"/>
      <c r="E75" s="528"/>
      <c r="F75" s="550"/>
      <c r="G75" s="200" t="s">
        <v>242</v>
      </c>
      <c r="H75" s="193" t="s">
        <v>56</v>
      </c>
      <c r="I75" s="193" t="s">
        <v>515</v>
      </c>
      <c r="J75" s="207" t="s">
        <v>159</v>
      </c>
      <c r="K75" s="195" t="s">
        <v>159</v>
      </c>
      <c r="L75" s="193" t="str">
        <f>VLOOKUP(K75,'Errores Cod-Descripcion'!$A$2:$B$1671,2,)</f>
        <v>-</v>
      </c>
      <c r="M75" s="200" t="s">
        <v>159</v>
      </c>
      <c r="N75" s="210"/>
    </row>
    <row r="76" spans="1:14" ht="48" x14ac:dyDescent="0.25">
      <c r="A76" s="210"/>
      <c r="B76" s="550"/>
      <c r="C76" s="526"/>
      <c r="D76" s="529"/>
      <c r="E76" s="529"/>
      <c r="F76" s="192" t="s">
        <v>85</v>
      </c>
      <c r="G76" s="194"/>
      <c r="H76" s="193" t="s">
        <v>4202</v>
      </c>
      <c r="I76" s="193" t="s">
        <v>515</v>
      </c>
      <c r="J76" s="207" t="s">
        <v>159</v>
      </c>
      <c r="K76" s="195" t="s">
        <v>159</v>
      </c>
      <c r="L76" s="193" t="str">
        <f>VLOOKUP(K76,'Errores Cod-Descripcion'!$A$2:$B$1671,2,)</f>
        <v>-</v>
      </c>
      <c r="M76" s="192" t="s">
        <v>159</v>
      </c>
      <c r="N76" s="210"/>
    </row>
    <row r="77" spans="1:14" x14ac:dyDescent="0.25">
      <c r="A77" s="210"/>
      <c r="B77" s="220" t="s">
        <v>4203</v>
      </c>
      <c r="C77" s="221"/>
      <c r="D77" s="221"/>
      <c r="E77" s="222"/>
      <c r="F77" s="222"/>
      <c r="G77" s="222"/>
      <c r="H77" s="221"/>
      <c r="I77" s="48" t="s">
        <v>159</v>
      </c>
      <c r="J77" s="47"/>
      <c r="K77" s="49" t="s">
        <v>159</v>
      </c>
      <c r="L77" s="48" t="str">
        <f>VLOOKUP(K77,'Errores Cod-Descripcion'!$A$2:$B$1671,2,)</f>
        <v>-</v>
      </c>
      <c r="M77" s="47" t="s">
        <v>159</v>
      </c>
      <c r="N77" s="210"/>
    </row>
    <row r="78" spans="1:14" ht="36" x14ac:dyDescent="0.25">
      <c r="A78" s="210"/>
      <c r="B78" s="590">
        <f>B71+1</f>
        <v>18</v>
      </c>
      <c r="C78" s="537" t="s">
        <v>4204</v>
      </c>
      <c r="D78" s="590" t="s">
        <v>5</v>
      </c>
      <c r="E78" s="590" t="s">
        <v>6</v>
      </c>
      <c r="F78" s="536" t="s">
        <v>4205</v>
      </c>
      <c r="G78" s="590" t="s">
        <v>4134</v>
      </c>
      <c r="H78" s="573" t="s">
        <v>4206</v>
      </c>
      <c r="I78" s="422" t="s">
        <v>4757</v>
      </c>
      <c r="J78" s="430" t="s">
        <v>276</v>
      </c>
      <c r="K78" s="424" t="s">
        <v>1756</v>
      </c>
      <c r="L78" s="463" t="str">
        <f>VLOOKUP(K78,'Errores Cod-Descripcion'!$A$2:$B$1671,2,)</f>
        <v>Debe indicar el documento afectado por la nota</v>
      </c>
      <c r="M78" s="426" t="s">
        <v>159</v>
      </c>
      <c r="N78" s="210"/>
    </row>
    <row r="79" spans="1:14" ht="83.25" customHeight="1" x14ac:dyDescent="0.25">
      <c r="A79" s="210"/>
      <c r="B79" s="590"/>
      <c r="C79" s="537"/>
      <c r="D79" s="590"/>
      <c r="E79" s="590"/>
      <c r="F79" s="536"/>
      <c r="G79" s="590"/>
      <c r="H79" s="573"/>
      <c r="I79" s="422" t="s">
        <v>4725</v>
      </c>
      <c r="J79" s="423" t="s">
        <v>276</v>
      </c>
      <c r="K79" s="430" t="s">
        <v>1186</v>
      </c>
      <c r="L79" s="422" t="str">
        <f>VLOOKUP(K79,'Errores Cod-Descripcion'!$A$2:$B$1671,2,)</f>
        <v>La serie o numero del documento modificado por la Nota de Credito no cumple con el formato establecido</v>
      </c>
      <c r="M79" s="423" t="s">
        <v>159</v>
      </c>
      <c r="N79" s="210"/>
    </row>
    <row r="80" spans="1:14" ht="96" customHeight="1" x14ac:dyDescent="0.25">
      <c r="A80" s="210"/>
      <c r="B80" s="590"/>
      <c r="C80" s="537"/>
      <c r="D80" s="590"/>
      <c r="E80" s="590"/>
      <c r="F80" s="536"/>
      <c r="G80" s="590"/>
      <c r="H80" s="573"/>
      <c r="I80" s="193" t="s">
        <v>4968</v>
      </c>
      <c r="J80" s="194" t="s">
        <v>276</v>
      </c>
      <c r="K80" s="207" t="s">
        <v>1186</v>
      </c>
      <c r="L80" s="193" t="str">
        <f>VLOOKUP(K80,'Errores Cod-Descripcion'!$A$2:$B$1671,2,)</f>
        <v>La serie o numero del documento modificado por la Nota de Credito no cumple con el formato establecido</v>
      </c>
      <c r="M80" s="194" t="s">
        <v>159</v>
      </c>
      <c r="N80" s="210"/>
    </row>
    <row r="81" spans="1:14" ht="70.5" customHeight="1" x14ac:dyDescent="0.25">
      <c r="A81" s="210"/>
      <c r="B81" s="590"/>
      <c r="C81" s="537"/>
      <c r="D81" s="590"/>
      <c r="E81" s="590"/>
      <c r="F81" s="536"/>
      <c r="G81" s="590"/>
      <c r="H81" s="573"/>
      <c r="I81" s="456" t="s">
        <v>4727</v>
      </c>
      <c r="J81" s="427" t="s">
        <v>276</v>
      </c>
      <c r="K81" s="429" t="s">
        <v>1190</v>
      </c>
      <c r="L81" s="193" t="str">
        <f>VLOOKUP(K81,'Errores Cod-Descripcion'!$A$2:$B$1671,2,)</f>
        <v>El documento modificado en la Nota de credito no esta registrada.</v>
      </c>
      <c r="M81" s="192" t="s">
        <v>617</v>
      </c>
      <c r="N81" s="210"/>
    </row>
    <row r="82" spans="1:14" ht="78.75" customHeight="1" x14ac:dyDescent="0.25">
      <c r="A82" s="210"/>
      <c r="B82" s="590"/>
      <c r="C82" s="537"/>
      <c r="D82" s="590"/>
      <c r="E82" s="590"/>
      <c r="F82" s="536"/>
      <c r="G82" s="590"/>
      <c r="H82" s="573"/>
      <c r="I82" s="456" t="s">
        <v>4728</v>
      </c>
      <c r="J82" s="427" t="s">
        <v>276</v>
      </c>
      <c r="K82" s="429" t="s">
        <v>1192</v>
      </c>
      <c r="L82" s="193" t="str">
        <f>VLOOKUP(K82,'Errores Cod-Descripcion'!$A$2:$B$1671,2,)</f>
        <v>El documento modificado en la Nota de credito se encuentra de baja</v>
      </c>
      <c r="M82" s="192" t="s">
        <v>617</v>
      </c>
      <c r="N82" s="210"/>
    </row>
    <row r="83" spans="1:14" ht="60" x14ac:dyDescent="0.25">
      <c r="A83" s="210"/>
      <c r="B83" s="590"/>
      <c r="C83" s="537"/>
      <c r="D83" s="590"/>
      <c r="E83" s="590"/>
      <c r="F83" s="536"/>
      <c r="G83" s="590"/>
      <c r="H83" s="573"/>
      <c r="I83" s="456" t="s">
        <v>4729</v>
      </c>
      <c r="J83" s="427" t="s">
        <v>276</v>
      </c>
      <c r="K83" s="429" t="s">
        <v>1194</v>
      </c>
      <c r="L83" s="193" t="str">
        <f>VLOOKUP(K83,'Errores Cod-Descripcion'!$A$2:$B$1671,2,)</f>
        <v>El documento modificado en la Nota de credito esta registrada como rechazada</v>
      </c>
      <c r="M83" s="192" t="s">
        <v>617</v>
      </c>
      <c r="N83" s="210"/>
    </row>
    <row r="84" spans="1:14" ht="24" x14ac:dyDescent="0.25">
      <c r="A84" s="210"/>
      <c r="B84" s="590"/>
      <c r="C84" s="537"/>
      <c r="D84" s="590"/>
      <c r="E84" s="590"/>
      <c r="F84" s="536"/>
      <c r="G84" s="590"/>
      <c r="H84" s="573"/>
      <c r="I84" s="428" t="s">
        <v>4207</v>
      </c>
      <c r="J84" s="427" t="s">
        <v>276</v>
      </c>
      <c r="K84" s="429" t="s">
        <v>665</v>
      </c>
      <c r="L84" s="456" t="str">
        <f>VLOOKUP(K84,'Errores Cod-Descripcion'!$A$2:$B$1671,2,)</f>
        <v>El comprobante contiene un tipo y número de Documento Relacionado repetido</v>
      </c>
      <c r="M84" s="421" t="s">
        <v>159</v>
      </c>
      <c r="N84" s="210"/>
    </row>
    <row r="85" spans="1:14" ht="24" x14ac:dyDescent="0.25">
      <c r="A85" s="210"/>
      <c r="B85" s="590"/>
      <c r="C85" s="537"/>
      <c r="D85" s="590"/>
      <c r="E85" s="590"/>
      <c r="F85" s="536"/>
      <c r="G85" s="590"/>
      <c r="H85" s="573"/>
      <c r="I85" s="428" t="s">
        <v>4207</v>
      </c>
      <c r="J85" s="427" t="s">
        <v>276</v>
      </c>
      <c r="K85" s="429" t="s">
        <v>665</v>
      </c>
      <c r="L85" s="456" t="str">
        <f>VLOOKUP(K85,'Errores Cod-Descripcion'!$A$2:$B$1671,2,)</f>
        <v>El comprobante contiene un tipo y número de Documento Relacionado repetido</v>
      </c>
      <c r="M85" s="192" t="s">
        <v>159</v>
      </c>
      <c r="N85" s="210"/>
    </row>
    <row r="86" spans="1:14" ht="36" x14ac:dyDescent="0.25">
      <c r="A86" s="210"/>
      <c r="B86" s="590">
        <f>+B78+1</f>
        <v>19</v>
      </c>
      <c r="C86" s="572" t="s">
        <v>4208</v>
      </c>
      <c r="D86" s="590" t="s">
        <v>5</v>
      </c>
      <c r="E86" s="592" t="s">
        <v>6</v>
      </c>
      <c r="F86" s="536" t="s">
        <v>42</v>
      </c>
      <c r="G86" s="536" t="s">
        <v>3333</v>
      </c>
      <c r="H86" s="573" t="s">
        <v>4209</v>
      </c>
      <c r="I86" s="193" t="s">
        <v>4726</v>
      </c>
      <c r="J86" s="207" t="s">
        <v>276</v>
      </c>
      <c r="K86" s="195" t="s">
        <v>728</v>
      </c>
      <c r="L86" s="193" t="str">
        <f>VLOOKUP(K86,'Errores Cod-Descripcion'!$A$2:$B$1671,2,)</f>
        <v>El valor del Tag no se encuentra en el catálogo</v>
      </c>
      <c r="M86" s="192" t="s">
        <v>4210</v>
      </c>
      <c r="N86" s="210"/>
    </row>
    <row r="87" spans="1:14" ht="48" x14ac:dyDescent="0.25">
      <c r="A87" s="210"/>
      <c r="B87" s="590"/>
      <c r="C87" s="572"/>
      <c r="D87" s="590"/>
      <c r="E87" s="592"/>
      <c r="F87" s="536"/>
      <c r="G87" s="536"/>
      <c r="H87" s="573"/>
      <c r="I87" s="456" t="s">
        <v>4211</v>
      </c>
      <c r="J87" s="429" t="s">
        <v>276</v>
      </c>
      <c r="K87" s="75" t="s">
        <v>2443</v>
      </c>
      <c r="L87" s="193" t="str">
        <f>VLOOKUP(K87,'Errores Cod-Descripcion'!$A$2:$B$1671,2,)</f>
        <v>El tipo de documento modificado por la Nota de debito debe ser Servicio Publico electronico</v>
      </c>
      <c r="M87" s="194" t="s">
        <v>159</v>
      </c>
      <c r="N87" s="210"/>
    </row>
    <row r="88" spans="1:14" ht="24" x14ac:dyDescent="0.25">
      <c r="A88" s="210"/>
      <c r="B88" s="590"/>
      <c r="C88" s="572"/>
      <c r="D88" s="590"/>
      <c r="E88" s="592"/>
      <c r="F88" s="536"/>
      <c r="G88" s="200" t="s">
        <v>53</v>
      </c>
      <c r="H88" s="1" t="s">
        <v>64</v>
      </c>
      <c r="I88" s="193" t="s">
        <v>602</v>
      </c>
      <c r="J88" s="194" t="s">
        <v>270</v>
      </c>
      <c r="K88" s="207" t="s">
        <v>322</v>
      </c>
      <c r="L88" s="193" t="str">
        <f>VLOOKUP(K88,'Errores Cod-Descripcion'!$A$2:$B$1671,2,)</f>
        <v>El dato ingresado como atributo @listAgencyName es incorrecto.</v>
      </c>
      <c r="M88" s="200" t="s">
        <v>159</v>
      </c>
      <c r="N88" s="210"/>
    </row>
    <row r="89" spans="1:14" ht="24" x14ac:dyDescent="0.25">
      <c r="A89" s="210"/>
      <c r="B89" s="590"/>
      <c r="C89" s="572"/>
      <c r="D89" s="590"/>
      <c r="E89" s="592"/>
      <c r="F89" s="536"/>
      <c r="G89" s="200" t="s">
        <v>256</v>
      </c>
      <c r="H89" s="1" t="s">
        <v>65</v>
      </c>
      <c r="I89" s="193" t="s">
        <v>601</v>
      </c>
      <c r="J89" s="207" t="s">
        <v>270</v>
      </c>
      <c r="K89" s="195" t="s">
        <v>320</v>
      </c>
      <c r="L89" s="193" t="str">
        <f>VLOOKUP(K89,'Errores Cod-Descripcion'!$A$2:$B$1671,2,)</f>
        <v>El dato ingresado como atributo @listName es incorrecto.</v>
      </c>
      <c r="M89" s="200" t="s">
        <v>159</v>
      </c>
      <c r="N89" s="210"/>
    </row>
    <row r="90" spans="1:14" ht="48" x14ac:dyDescent="0.25">
      <c r="A90" s="210"/>
      <c r="B90" s="590"/>
      <c r="C90" s="572"/>
      <c r="D90" s="590"/>
      <c r="E90" s="592"/>
      <c r="F90" s="536"/>
      <c r="G90" s="200" t="s">
        <v>66</v>
      </c>
      <c r="H90" s="1" t="s">
        <v>67</v>
      </c>
      <c r="I90" s="193" t="s">
        <v>600</v>
      </c>
      <c r="J90" s="207" t="s">
        <v>270</v>
      </c>
      <c r="K90" s="195" t="s">
        <v>318</v>
      </c>
      <c r="L90" s="193" t="str">
        <f>VLOOKUP(K90,'Errores Cod-Descripcion'!$A$2:$B$1671,2,)</f>
        <v>El dato ingresado como atributo @listURI es incorrecto.</v>
      </c>
      <c r="M90" s="200" t="s">
        <v>159</v>
      </c>
      <c r="N90" s="210"/>
    </row>
    <row r="91" spans="1:14" ht="72" x14ac:dyDescent="0.25">
      <c r="A91" s="210"/>
      <c r="B91" s="542">
        <f>B86+1</f>
        <v>20</v>
      </c>
      <c r="C91" s="573" t="s">
        <v>4212</v>
      </c>
      <c r="D91" s="544" t="s">
        <v>5</v>
      </c>
      <c r="E91" s="544" t="s">
        <v>63</v>
      </c>
      <c r="F91" s="542" t="s">
        <v>68</v>
      </c>
      <c r="G91" s="544"/>
      <c r="H91" s="573" t="s">
        <v>4213</v>
      </c>
      <c r="I91" s="191" t="s">
        <v>4214</v>
      </c>
      <c r="J91" s="207" t="s">
        <v>270</v>
      </c>
      <c r="K91" s="195" t="s">
        <v>657</v>
      </c>
      <c r="L91" s="193" t="str">
        <f>VLOOKUP(K91,'Errores Cod-Descripcion'!$A$2:$B$1671,2,)</f>
        <v>El ID de las guias debe tener informacion de la SERIE-NUMERO de guia.</v>
      </c>
      <c r="M91" s="194" t="s">
        <v>159</v>
      </c>
      <c r="N91" s="210"/>
    </row>
    <row r="92" spans="1:14" ht="36" x14ac:dyDescent="0.25">
      <c r="A92" s="210"/>
      <c r="B92" s="542"/>
      <c r="C92" s="573"/>
      <c r="D92" s="544"/>
      <c r="E92" s="544"/>
      <c r="F92" s="542"/>
      <c r="G92" s="544"/>
      <c r="H92" s="573"/>
      <c r="I92" s="428" t="s">
        <v>4215</v>
      </c>
      <c r="J92" s="429" t="s">
        <v>276</v>
      </c>
      <c r="K92" s="75" t="s">
        <v>659</v>
      </c>
      <c r="L92" s="456" t="str">
        <f>VLOOKUP(K92,'Errores Cod-Descripcion'!$A$2:$B$1671,2,)</f>
        <v>El comprobante contiene un tipo y número de Guía de Remisión repetido</v>
      </c>
      <c r="M92" s="194" t="s">
        <v>159</v>
      </c>
      <c r="N92" s="210"/>
    </row>
    <row r="93" spans="1:14" ht="36" x14ac:dyDescent="0.25">
      <c r="A93" s="210"/>
      <c r="B93" s="542"/>
      <c r="C93" s="573"/>
      <c r="D93" s="544"/>
      <c r="E93" s="544"/>
      <c r="F93" s="192" t="s">
        <v>42</v>
      </c>
      <c r="G93" s="194" t="s">
        <v>3333</v>
      </c>
      <c r="H93" s="191" t="s">
        <v>4216</v>
      </c>
      <c r="I93" s="193" t="s">
        <v>4217</v>
      </c>
      <c r="J93" s="207" t="s">
        <v>270</v>
      </c>
      <c r="K93" s="195" t="s">
        <v>661</v>
      </c>
      <c r="L93" s="193" t="str">
        <f>VLOOKUP(K93,'Errores Cod-Descripcion'!$A$2:$B$1671,2,)</f>
        <v>El DocumentTypeCode de las guias debe ser 09 o 31</v>
      </c>
      <c r="M93" s="194" t="s">
        <v>159</v>
      </c>
      <c r="N93" s="210"/>
    </row>
    <row r="94" spans="1:14" ht="24" x14ac:dyDescent="0.25">
      <c r="A94" s="210"/>
      <c r="B94" s="542"/>
      <c r="C94" s="573"/>
      <c r="D94" s="544"/>
      <c r="E94" s="544"/>
      <c r="F94" s="542"/>
      <c r="G94" s="200" t="s">
        <v>53</v>
      </c>
      <c r="H94" s="1" t="s">
        <v>64</v>
      </c>
      <c r="I94" s="193" t="s">
        <v>602</v>
      </c>
      <c r="J94" s="194" t="s">
        <v>270</v>
      </c>
      <c r="K94" s="207" t="s">
        <v>322</v>
      </c>
      <c r="L94" s="193" t="str">
        <f>VLOOKUP(K94,'Errores Cod-Descripcion'!$A$2:$B$1671,2,)</f>
        <v>El dato ingresado como atributo @listAgencyName es incorrecto.</v>
      </c>
      <c r="M94" s="200" t="s">
        <v>159</v>
      </c>
      <c r="N94" s="210"/>
    </row>
    <row r="95" spans="1:14" ht="24" x14ac:dyDescent="0.25">
      <c r="A95" s="210"/>
      <c r="B95" s="542"/>
      <c r="C95" s="573"/>
      <c r="D95" s="544"/>
      <c r="E95" s="544"/>
      <c r="F95" s="542"/>
      <c r="G95" s="200" t="s">
        <v>256</v>
      </c>
      <c r="H95" s="1" t="s">
        <v>65</v>
      </c>
      <c r="I95" s="193" t="s">
        <v>601</v>
      </c>
      <c r="J95" s="207" t="s">
        <v>270</v>
      </c>
      <c r="K95" s="195" t="s">
        <v>320</v>
      </c>
      <c r="L95" s="193" t="str">
        <f>VLOOKUP(K95,'Errores Cod-Descripcion'!$A$2:$B$1671,2,)</f>
        <v>El dato ingresado como atributo @listName es incorrecto.</v>
      </c>
      <c r="M95" s="200" t="s">
        <v>159</v>
      </c>
      <c r="N95" s="210"/>
    </row>
    <row r="96" spans="1:14" ht="48" x14ac:dyDescent="0.25">
      <c r="A96" s="210"/>
      <c r="B96" s="542"/>
      <c r="C96" s="573"/>
      <c r="D96" s="544"/>
      <c r="E96" s="544"/>
      <c r="F96" s="542"/>
      <c r="G96" s="200" t="s">
        <v>66</v>
      </c>
      <c r="H96" s="1" t="s">
        <v>67</v>
      </c>
      <c r="I96" s="193" t="s">
        <v>600</v>
      </c>
      <c r="J96" s="207" t="s">
        <v>270</v>
      </c>
      <c r="K96" s="195" t="s">
        <v>318</v>
      </c>
      <c r="L96" s="193" t="str">
        <f>VLOOKUP(K96,'Errores Cod-Descripcion'!$A$2:$B$1671,2,)</f>
        <v>El dato ingresado como atributo @listURI es incorrecto.</v>
      </c>
      <c r="M96" s="200" t="s">
        <v>159</v>
      </c>
      <c r="N96" s="210"/>
    </row>
    <row r="97" spans="1:14" ht="48" x14ac:dyDescent="0.25">
      <c r="A97" s="210"/>
      <c r="B97" s="542">
        <f>B91+1</f>
        <v>21</v>
      </c>
      <c r="C97" s="573" t="s">
        <v>4218</v>
      </c>
      <c r="D97" s="544" t="s">
        <v>5</v>
      </c>
      <c r="E97" s="544" t="s">
        <v>63</v>
      </c>
      <c r="F97" s="542" t="s">
        <v>68</v>
      </c>
      <c r="G97" s="544"/>
      <c r="H97" s="573" t="s">
        <v>4219</v>
      </c>
      <c r="I97" s="193" t="s">
        <v>4220</v>
      </c>
      <c r="J97" s="207" t="s">
        <v>270</v>
      </c>
      <c r="K97" s="195" t="s">
        <v>663</v>
      </c>
      <c r="L97" s="193" t="str">
        <f>VLOOKUP(K97,'Errores Cod-Descripcion'!$A$2:$B$1671,2,)</f>
        <v>El ID de los documentos relacionados no cumplen con el estandar.</v>
      </c>
      <c r="M97" s="194" t="s">
        <v>159</v>
      </c>
      <c r="N97" s="210"/>
    </row>
    <row r="98" spans="1:14" ht="36" x14ac:dyDescent="0.25">
      <c r="A98" s="210"/>
      <c r="B98" s="542"/>
      <c r="C98" s="573"/>
      <c r="D98" s="544"/>
      <c r="E98" s="544"/>
      <c r="F98" s="542"/>
      <c r="G98" s="544"/>
      <c r="H98" s="573"/>
      <c r="I98" s="428" t="s">
        <v>4221</v>
      </c>
      <c r="J98" s="429" t="s">
        <v>276</v>
      </c>
      <c r="K98" s="75" t="s">
        <v>1681</v>
      </c>
      <c r="L98" s="456" t="str">
        <f>VLOOKUP(K98,'Errores Cod-Descripcion'!$A$2:$B$1671,2,)</f>
        <v>Documentos relacionados duplicados en el comprobante.</v>
      </c>
      <c r="M98" s="194" t="s">
        <v>159</v>
      </c>
      <c r="N98" s="210"/>
    </row>
    <row r="99" spans="1:14" ht="36" x14ac:dyDescent="0.25">
      <c r="A99" s="210"/>
      <c r="B99" s="542"/>
      <c r="C99" s="573"/>
      <c r="D99" s="544"/>
      <c r="E99" s="544"/>
      <c r="F99" s="542"/>
      <c r="G99" s="544"/>
      <c r="H99" s="573"/>
      <c r="I99" s="193" t="s">
        <v>4222</v>
      </c>
      <c r="J99" s="207" t="s">
        <v>276</v>
      </c>
      <c r="K99" s="195" t="s">
        <v>1938</v>
      </c>
      <c r="L99" s="193" t="str">
        <f>VLOOKUP(K99,'Errores Cod-Descripcion'!$A$2:$B$1671,2,)</f>
        <v>No existe datos del ID de los documentos relacionados con valor 99 para un tipo codigo Nota Credito 10.</v>
      </c>
      <c r="M99" s="194" t="s">
        <v>159</v>
      </c>
      <c r="N99" s="210"/>
    </row>
    <row r="100" spans="1:14" ht="36" customHeight="1" x14ac:dyDescent="0.25">
      <c r="A100" s="210"/>
      <c r="B100" s="542"/>
      <c r="C100" s="573"/>
      <c r="D100" s="544"/>
      <c r="E100" s="544"/>
      <c r="F100" s="542" t="s">
        <v>42</v>
      </c>
      <c r="G100" s="544" t="s">
        <v>4223</v>
      </c>
      <c r="H100" s="573" t="s">
        <v>4224</v>
      </c>
      <c r="I100" s="456" t="s">
        <v>4225</v>
      </c>
      <c r="J100" s="429" t="s">
        <v>270</v>
      </c>
      <c r="K100" s="75" t="s">
        <v>667</v>
      </c>
      <c r="L100" s="456" t="str">
        <f>VLOOKUP(K100,'Errores Cod-Descripcion'!$A$2:$B$1671,2,)</f>
        <v>El DocumentTypeCode de Otros documentos relacionados tiene valores incorrectos.</v>
      </c>
      <c r="M100" s="194" t="s">
        <v>159</v>
      </c>
      <c r="N100" s="210"/>
    </row>
    <row r="101" spans="1:14" ht="36" customHeight="1" x14ac:dyDescent="0.25">
      <c r="A101" s="210"/>
      <c r="B101" s="542"/>
      <c r="C101" s="573"/>
      <c r="D101" s="544"/>
      <c r="E101" s="544"/>
      <c r="F101" s="542"/>
      <c r="G101" s="544"/>
      <c r="H101" s="573"/>
      <c r="I101" s="193" t="s">
        <v>4226</v>
      </c>
      <c r="J101" s="194" t="s">
        <v>276</v>
      </c>
      <c r="K101" s="207" t="s">
        <v>1936</v>
      </c>
      <c r="L101" s="193" t="str">
        <f>VLOOKUP(K101,'Errores Cod-Descripcion'!$A$2:$B$1671,2,)</f>
        <v>Debe existir DocumentTypeCode de Otros documentos relacionados con valor 99 para un tipo codigo Nota Credito 10.</v>
      </c>
      <c r="M101" s="194" t="s">
        <v>159</v>
      </c>
      <c r="N101" s="210"/>
    </row>
    <row r="102" spans="1:14" ht="36" customHeight="1" x14ac:dyDescent="0.25">
      <c r="A102" s="210"/>
      <c r="B102" s="542"/>
      <c r="C102" s="573"/>
      <c r="D102" s="544"/>
      <c r="E102" s="544"/>
      <c r="F102" s="542"/>
      <c r="G102" s="544"/>
      <c r="H102" s="573"/>
      <c r="I102" s="193" t="s">
        <v>4227</v>
      </c>
      <c r="J102" s="194" t="s">
        <v>276</v>
      </c>
      <c r="K102" s="207" t="s">
        <v>1940</v>
      </c>
      <c r="L102" s="193" t="str">
        <f>VLOOKUP(K102,'Errores Cod-Descripcion'!$A$2:$B$1671,2,)</f>
        <v>No existe datos del DocumentType de los documentos relacionados con valor 99 para un tipo codigo Nota Credito 10.</v>
      </c>
      <c r="M102" s="42" t="s">
        <v>159</v>
      </c>
      <c r="N102" s="210"/>
    </row>
    <row r="103" spans="1:14" ht="24" x14ac:dyDescent="0.25">
      <c r="A103" s="210"/>
      <c r="B103" s="542"/>
      <c r="C103" s="573"/>
      <c r="D103" s="544"/>
      <c r="E103" s="544"/>
      <c r="F103" s="542"/>
      <c r="G103" s="200" t="s">
        <v>53</v>
      </c>
      <c r="H103" s="1" t="s">
        <v>64</v>
      </c>
      <c r="I103" s="193" t="s">
        <v>602</v>
      </c>
      <c r="J103" s="194" t="s">
        <v>270</v>
      </c>
      <c r="K103" s="207" t="s">
        <v>322</v>
      </c>
      <c r="L103" s="193" t="str">
        <f>VLOOKUP(K103,'Errores Cod-Descripcion'!$A$2:$B$1671,2,)</f>
        <v>El dato ingresado como atributo @listAgencyName es incorrecto.</v>
      </c>
      <c r="M103" s="200" t="s">
        <v>159</v>
      </c>
      <c r="N103" s="210"/>
    </row>
    <row r="104" spans="1:14" ht="24" x14ac:dyDescent="0.25">
      <c r="A104" s="210"/>
      <c r="B104" s="542"/>
      <c r="C104" s="573"/>
      <c r="D104" s="544"/>
      <c r="E104" s="544"/>
      <c r="F104" s="542"/>
      <c r="G104" s="200" t="s">
        <v>4228</v>
      </c>
      <c r="H104" s="1" t="s">
        <v>65</v>
      </c>
      <c r="I104" s="193" t="s">
        <v>4229</v>
      </c>
      <c r="J104" s="194" t="s">
        <v>270</v>
      </c>
      <c r="K104" s="207" t="s">
        <v>320</v>
      </c>
      <c r="L104" s="193" t="str">
        <f>VLOOKUP(K104,'Errores Cod-Descripcion'!$A$2:$B$1671,2,)</f>
        <v>El dato ingresado como atributo @listName es incorrecto.</v>
      </c>
      <c r="M104" s="200" t="s">
        <v>159</v>
      </c>
      <c r="N104" s="210"/>
    </row>
    <row r="105" spans="1:14" ht="48" x14ac:dyDescent="0.25">
      <c r="A105" s="210"/>
      <c r="B105" s="542"/>
      <c r="C105" s="573"/>
      <c r="D105" s="544"/>
      <c r="E105" s="544"/>
      <c r="F105" s="542"/>
      <c r="G105" s="200" t="s">
        <v>4230</v>
      </c>
      <c r="H105" s="1" t="s">
        <v>67</v>
      </c>
      <c r="I105" s="193" t="s">
        <v>4231</v>
      </c>
      <c r="J105" s="207" t="s">
        <v>270</v>
      </c>
      <c r="K105" s="195" t="s">
        <v>318</v>
      </c>
      <c r="L105" s="193" t="str">
        <f>VLOOKUP(K105,'Errores Cod-Descripcion'!$A$2:$B$1671,2,)</f>
        <v>El dato ingresado como atributo @listURI es incorrecto.</v>
      </c>
      <c r="M105" s="200" t="s">
        <v>159</v>
      </c>
      <c r="N105" s="210"/>
    </row>
    <row r="106" spans="1:14" x14ac:dyDescent="0.25">
      <c r="A106" s="210"/>
      <c r="B106" s="23" t="s">
        <v>4232</v>
      </c>
      <c r="C106" s="34"/>
      <c r="D106" s="21" t="s">
        <v>159</v>
      </c>
      <c r="E106" s="22" t="s">
        <v>159</v>
      </c>
      <c r="F106" s="21" t="s">
        <v>159</v>
      </c>
      <c r="G106" s="21" t="s">
        <v>159</v>
      </c>
      <c r="H106" s="20"/>
      <c r="I106" s="48" t="s">
        <v>159</v>
      </c>
      <c r="J106" s="47"/>
      <c r="K106" s="49" t="s">
        <v>159</v>
      </c>
      <c r="L106" s="48" t="str">
        <f>VLOOKUP(K106,'Errores Cod-Descripcion'!$A$2:$B$1671,2,)</f>
        <v>-</v>
      </c>
      <c r="M106" s="46" t="s">
        <v>159</v>
      </c>
      <c r="N106" s="210"/>
    </row>
    <row r="107" spans="1:14" ht="24" x14ac:dyDescent="0.25">
      <c r="A107" s="210"/>
      <c r="B107" s="542">
        <f>B97+1</f>
        <v>22</v>
      </c>
      <c r="C107" s="573" t="s">
        <v>18</v>
      </c>
      <c r="D107" s="544" t="s">
        <v>19</v>
      </c>
      <c r="E107" s="544" t="s">
        <v>6</v>
      </c>
      <c r="F107" s="542" t="s">
        <v>4233</v>
      </c>
      <c r="G107" s="544"/>
      <c r="H107" s="573" t="s">
        <v>4234</v>
      </c>
      <c r="I107" s="193" t="s">
        <v>4235</v>
      </c>
      <c r="J107" s="207" t="s">
        <v>276</v>
      </c>
      <c r="K107" s="195" t="s">
        <v>1222</v>
      </c>
      <c r="L107" s="193" t="str">
        <f>VLOOKUP(K107,'Errores Cod-Descripcion'!$A$2:$B$1671,2,)</f>
        <v>El Numero de orden del item no cumple con el formato establecido</v>
      </c>
      <c r="M107" s="192" t="s">
        <v>159</v>
      </c>
      <c r="N107" s="210"/>
    </row>
    <row r="108" spans="1:14" ht="24" x14ac:dyDescent="0.25">
      <c r="A108" s="210"/>
      <c r="B108" s="542"/>
      <c r="C108" s="573"/>
      <c r="D108" s="544"/>
      <c r="E108" s="544"/>
      <c r="F108" s="542"/>
      <c r="G108" s="544"/>
      <c r="H108" s="573"/>
      <c r="I108" s="88" t="s">
        <v>4236</v>
      </c>
      <c r="J108" s="429" t="s">
        <v>276</v>
      </c>
      <c r="K108" s="75" t="s">
        <v>505</v>
      </c>
      <c r="L108" s="456" t="str">
        <f>VLOOKUP(K108,'Errores Cod-Descripcion'!$A$2:$B$1671,2,)</f>
        <v>El número de ítem no puede estar duplicado.</v>
      </c>
      <c r="M108" s="192" t="s">
        <v>159</v>
      </c>
      <c r="N108" s="210"/>
    </row>
    <row r="109" spans="1:14" ht="24" x14ac:dyDescent="0.25">
      <c r="A109" s="210"/>
      <c r="B109" s="544">
        <f>B107+1</f>
        <v>23</v>
      </c>
      <c r="C109" s="573" t="s">
        <v>4237</v>
      </c>
      <c r="D109" s="544" t="s">
        <v>19</v>
      </c>
      <c r="E109" s="557" t="s">
        <v>63</v>
      </c>
      <c r="F109" s="548" t="s">
        <v>45</v>
      </c>
      <c r="G109" s="548" t="s">
        <v>3419</v>
      </c>
      <c r="H109" s="524" t="s">
        <v>4238</v>
      </c>
      <c r="I109" s="193" t="s">
        <v>4239</v>
      </c>
      <c r="J109" s="194" t="s">
        <v>276</v>
      </c>
      <c r="K109" s="207" t="s">
        <v>1223</v>
      </c>
      <c r="L109" s="193" t="str">
        <f>VLOOKUP(K109,'Errores Cod-Descripcion'!$A$2:$B$1671,2,)</f>
        <v>CreditedQuantity/@unitCode - El dato ingresado no cumple con el estandar</v>
      </c>
      <c r="M109" s="192" t="s">
        <v>159</v>
      </c>
      <c r="N109" s="210"/>
    </row>
    <row r="110" spans="1:14" ht="24" x14ac:dyDescent="0.25">
      <c r="A110" s="210"/>
      <c r="B110" s="544"/>
      <c r="C110" s="573"/>
      <c r="D110" s="544"/>
      <c r="E110" s="559"/>
      <c r="F110" s="550"/>
      <c r="G110" s="550"/>
      <c r="H110" s="526"/>
      <c r="I110" s="456" t="s">
        <v>774</v>
      </c>
      <c r="J110" s="427" t="s">
        <v>276</v>
      </c>
      <c r="K110" s="429" t="s">
        <v>739</v>
      </c>
      <c r="L110" s="193" t="str">
        <f>VLOOKUP(K110,'Errores Cod-Descripcion'!$A$2:$B$1671,2,)</f>
        <v>El dato ingresado como unidad de medida no corresponde al valor esperado</v>
      </c>
      <c r="M110" s="200" t="s">
        <v>159</v>
      </c>
      <c r="N110" s="210"/>
    </row>
    <row r="111" spans="1:14" ht="24" x14ac:dyDescent="0.25">
      <c r="A111" s="210"/>
      <c r="B111" s="544"/>
      <c r="C111" s="573"/>
      <c r="D111" s="544"/>
      <c r="E111" s="515" t="s">
        <v>63</v>
      </c>
      <c r="F111" s="542"/>
      <c r="G111" s="192" t="s">
        <v>118</v>
      </c>
      <c r="H111" s="197" t="s">
        <v>117</v>
      </c>
      <c r="I111" s="193" t="s">
        <v>785</v>
      </c>
      <c r="J111" s="194" t="s">
        <v>270</v>
      </c>
      <c r="K111" s="207" t="s">
        <v>502</v>
      </c>
      <c r="L111" s="193" t="str">
        <f>VLOOKUP(K111,'Errores Cod-Descripcion'!$A$2:$B$1671,2,)</f>
        <v>El dato ingresado como atributo @unitCodeListID es incorrecto.</v>
      </c>
      <c r="M111" s="200" t="s">
        <v>159</v>
      </c>
      <c r="N111" s="210"/>
    </row>
    <row r="112" spans="1:14" ht="48" x14ac:dyDescent="0.25">
      <c r="A112" s="210"/>
      <c r="B112" s="544"/>
      <c r="C112" s="573"/>
      <c r="D112" s="544"/>
      <c r="E112" s="515"/>
      <c r="F112" s="542"/>
      <c r="G112" s="192" t="s">
        <v>251</v>
      </c>
      <c r="H112" s="197" t="s">
        <v>116</v>
      </c>
      <c r="I112" s="193" t="s">
        <v>786</v>
      </c>
      <c r="J112" s="207" t="s">
        <v>270</v>
      </c>
      <c r="K112" s="195" t="s">
        <v>500</v>
      </c>
      <c r="L112" s="193" t="str">
        <f>VLOOKUP(K112,'Errores Cod-Descripcion'!$A$2:$B$1671,2,)</f>
        <v>El dato ingresado como atributo @unitCodeListAgencyName es incorrecto.</v>
      </c>
      <c r="M112" s="200" t="s">
        <v>159</v>
      </c>
      <c r="N112" s="210"/>
    </row>
    <row r="113" spans="1:14" ht="36" x14ac:dyDescent="0.25">
      <c r="A113" s="210"/>
      <c r="B113" s="377">
        <f>B109+1</f>
        <v>24</v>
      </c>
      <c r="C113" s="376" t="s">
        <v>4240</v>
      </c>
      <c r="D113" s="379" t="s">
        <v>19</v>
      </c>
      <c r="E113" s="461" t="s">
        <v>63</v>
      </c>
      <c r="F113" s="377" t="s">
        <v>22</v>
      </c>
      <c r="G113" s="379" t="s">
        <v>70</v>
      </c>
      <c r="H113" s="376" t="s">
        <v>4241</v>
      </c>
      <c r="I113" s="378" t="s">
        <v>4242</v>
      </c>
      <c r="J113" s="382" t="s">
        <v>276</v>
      </c>
      <c r="K113" s="380" t="s">
        <v>1225</v>
      </c>
      <c r="L113" s="378" t="str">
        <f>VLOOKUP(K113,'Errores Cod-Descripcion'!$A$2:$B$1671,2,)</f>
        <v>CreditedQuantity - El dato ingresado no cumple con el estandar</v>
      </c>
      <c r="M113" s="377" t="s">
        <v>159</v>
      </c>
      <c r="N113" s="210"/>
    </row>
    <row r="114" spans="1:14" ht="60" x14ac:dyDescent="0.25">
      <c r="A114" s="210"/>
      <c r="B114" s="192">
        <f>B113+1</f>
        <v>25</v>
      </c>
      <c r="C114" s="193" t="s">
        <v>4243</v>
      </c>
      <c r="D114" s="194" t="s">
        <v>19</v>
      </c>
      <c r="E114" s="461" t="s">
        <v>63</v>
      </c>
      <c r="F114" s="192" t="s">
        <v>68</v>
      </c>
      <c r="G114" s="194"/>
      <c r="H114" s="191" t="s">
        <v>4244</v>
      </c>
      <c r="I114" s="456" t="s">
        <v>4245</v>
      </c>
      <c r="J114" s="427" t="s">
        <v>270</v>
      </c>
      <c r="K114" s="429" t="s">
        <v>3225</v>
      </c>
      <c r="L114" s="456" t="str">
        <f>VLOOKUP(K114,'Errores Cod-Descripcion'!$A$2:$B$1671,2,)</f>
        <v>El código de producto no cumple con el formato establecido</v>
      </c>
      <c r="M114" s="192" t="s">
        <v>159</v>
      </c>
      <c r="N114" s="210"/>
    </row>
    <row r="115" spans="1:14" ht="24" customHeight="1" x14ac:dyDescent="0.25">
      <c r="A115" s="210"/>
      <c r="B115" s="544">
        <f>B114+1</f>
        <v>26</v>
      </c>
      <c r="C115" s="573" t="s">
        <v>4246</v>
      </c>
      <c r="D115" s="544" t="s">
        <v>19</v>
      </c>
      <c r="E115" s="515" t="s">
        <v>63</v>
      </c>
      <c r="F115" s="518" t="s">
        <v>207</v>
      </c>
      <c r="G115" s="544" t="s">
        <v>4247</v>
      </c>
      <c r="H115" s="573" t="s">
        <v>4248</v>
      </c>
      <c r="I115" s="456" t="s">
        <v>4250</v>
      </c>
      <c r="J115" s="427" t="s">
        <v>270</v>
      </c>
      <c r="K115" s="429" t="s">
        <v>4251</v>
      </c>
      <c r="L115" s="456" t="str">
        <f>VLOOKUP(K115,'Errores Cod-Descripcion'!$A$2:$B$1671,2,)</f>
        <v>El Código producto de SUNAT no es válido</v>
      </c>
      <c r="M115" s="377" t="s">
        <v>4249</v>
      </c>
      <c r="N115" s="210"/>
    </row>
    <row r="116" spans="1:14" ht="24" customHeight="1" x14ac:dyDescent="0.25">
      <c r="A116" s="210"/>
      <c r="B116" s="544"/>
      <c r="C116" s="573"/>
      <c r="D116" s="544"/>
      <c r="E116" s="515"/>
      <c r="F116" s="518"/>
      <c r="G116" s="544"/>
      <c r="H116" s="573"/>
      <c r="I116" s="456" t="s">
        <v>4252</v>
      </c>
      <c r="J116" s="427" t="s">
        <v>270</v>
      </c>
      <c r="K116" s="429" t="s">
        <v>4253</v>
      </c>
      <c r="L116" s="456" t="str">
        <f>VLOOKUP(K116,'Errores Cod-Descripcion'!$A$2:$B$1671,2,)</f>
        <v>El Codigo de producto SUNAT debe especificarse como minimo al tercer nivel jerarquico (a nivel de clase del codigo UNSPSC)</v>
      </c>
      <c r="M116" s="377" t="s">
        <v>4249</v>
      </c>
      <c r="N116" s="210"/>
    </row>
    <row r="117" spans="1:14" ht="24" x14ac:dyDescent="0.25">
      <c r="A117" s="210"/>
      <c r="B117" s="544"/>
      <c r="C117" s="573"/>
      <c r="D117" s="544"/>
      <c r="E117" s="515"/>
      <c r="F117" s="518"/>
      <c r="G117" s="194" t="s">
        <v>204</v>
      </c>
      <c r="H117" s="197" t="s">
        <v>94</v>
      </c>
      <c r="I117" s="193" t="s">
        <v>778</v>
      </c>
      <c r="J117" s="194" t="s">
        <v>270</v>
      </c>
      <c r="K117" s="207" t="s">
        <v>556</v>
      </c>
      <c r="L117" s="193" t="str">
        <f>VLOOKUP(K117,'Errores Cod-Descripcion'!$A$2:$B$1671,2,)</f>
        <v>El dato ingresado como atributo @listID es incorrecto.</v>
      </c>
      <c r="M117" s="200" t="s">
        <v>159</v>
      </c>
      <c r="N117" s="210"/>
    </row>
    <row r="118" spans="1:14" ht="24" x14ac:dyDescent="0.25">
      <c r="A118" s="210"/>
      <c r="B118" s="544"/>
      <c r="C118" s="573"/>
      <c r="D118" s="544"/>
      <c r="E118" s="515"/>
      <c r="F118" s="518"/>
      <c r="G118" s="194" t="s">
        <v>203</v>
      </c>
      <c r="H118" s="197" t="s">
        <v>64</v>
      </c>
      <c r="I118" s="193" t="s">
        <v>779</v>
      </c>
      <c r="J118" s="194" t="s">
        <v>270</v>
      </c>
      <c r="K118" s="207" t="s">
        <v>322</v>
      </c>
      <c r="L118" s="193" t="str">
        <f>VLOOKUP(K118,'Errores Cod-Descripcion'!$A$2:$B$1671,2,)</f>
        <v>El dato ingresado como atributo @listAgencyName es incorrecto.</v>
      </c>
      <c r="M118" s="200" t="s">
        <v>159</v>
      </c>
      <c r="N118" s="210"/>
    </row>
    <row r="119" spans="1:14" ht="24" x14ac:dyDescent="0.25">
      <c r="A119" s="210"/>
      <c r="B119" s="544"/>
      <c r="C119" s="573"/>
      <c r="D119" s="544"/>
      <c r="E119" s="515"/>
      <c r="F119" s="518"/>
      <c r="G119" s="194" t="s">
        <v>202</v>
      </c>
      <c r="H119" s="197" t="s">
        <v>65</v>
      </c>
      <c r="I119" s="193" t="s">
        <v>780</v>
      </c>
      <c r="J119" s="207" t="s">
        <v>270</v>
      </c>
      <c r="K119" s="195" t="s">
        <v>320</v>
      </c>
      <c r="L119" s="193" t="str">
        <f>VLOOKUP(K119,'Errores Cod-Descripcion'!$A$2:$B$1671,2,)</f>
        <v>El dato ingresado como atributo @listName es incorrecto.</v>
      </c>
      <c r="M119" s="200" t="s">
        <v>159</v>
      </c>
      <c r="N119" s="210"/>
    </row>
    <row r="120" spans="1:14" ht="24" x14ac:dyDescent="0.25">
      <c r="A120" s="210"/>
      <c r="B120" s="527">
        <f>B115+1</f>
        <v>27</v>
      </c>
      <c r="C120" s="524" t="s">
        <v>4254</v>
      </c>
      <c r="D120" s="527" t="s">
        <v>19</v>
      </c>
      <c r="E120" s="527" t="s">
        <v>63</v>
      </c>
      <c r="F120" s="519" t="s">
        <v>4255</v>
      </c>
      <c r="G120" s="548"/>
      <c r="H120" s="524" t="s">
        <v>4256</v>
      </c>
      <c r="I120" s="456" t="s">
        <v>4257</v>
      </c>
      <c r="J120" s="427" t="s">
        <v>270</v>
      </c>
      <c r="K120" s="429" t="s">
        <v>4258</v>
      </c>
      <c r="L120" s="456" t="str">
        <f>VLOOKUP(K120,'Errores Cod-Descripcion'!$A$2:$B$1671,2,)</f>
        <v>El código de producto GS1 no cumple el estandar</v>
      </c>
      <c r="M120" s="377" t="s">
        <v>159</v>
      </c>
      <c r="N120" s="210"/>
    </row>
    <row r="121" spans="1:14" ht="24" x14ac:dyDescent="0.25">
      <c r="A121" s="210"/>
      <c r="B121" s="528"/>
      <c r="C121" s="525"/>
      <c r="D121" s="528"/>
      <c r="E121" s="528"/>
      <c r="F121" s="593"/>
      <c r="G121" s="549"/>
      <c r="H121" s="525"/>
      <c r="I121" s="456" t="s">
        <v>4259</v>
      </c>
      <c r="J121" s="427" t="s">
        <v>270</v>
      </c>
      <c r="K121" s="429" t="s">
        <v>4258</v>
      </c>
      <c r="L121" s="456" t="str">
        <f>VLOOKUP(K121,'Errores Cod-Descripcion'!$A$2:$B$1671,2,)</f>
        <v>El código de producto GS1 no cumple el estandar</v>
      </c>
      <c r="M121" s="192" t="s">
        <v>159</v>
      </c>
      <c r="N121" s="210"/>
    </row>
    <row r="122" spans="1:14" ht="24" x14ac:dyDescent="0.25">
      <c r="A122" s="210"/>
      <c r="B122" s="528"/>
      <c r="C122" s="525"/>
      <c r="D122" s="528"/>
      <c r="E122" s="528"/>
      <c r="F122" s="593"/>
      <c r="G122" s="549"/>
      <c r="H122" s="525"/>
      <c r="I122" s="456" t="s">
        <v>4260</v>
      </c>
      <c r="J122" s="427" t="s">
        <v>270</v>
      </c>
      <c r="K122" s="429" t="s">
        <v>4258</v>
      </c>
      <c r="L122" s="456" t="str">
        <f>VLOOKUP(K122,'Errores Cod-Descripcion'!$A$2:$B$1671,2,)</f>
        <v>El código de producto GS1 no cumple el estandar</v>
      </c>
      <c r="M122" s="192" t="s">
        <v>159</v>
      </c>
      <c r="N122" s="210"/>
    </row>
    <row r="123" spans="1:14" ht="24" x14ac:dyDescent="0.25">
      <c r="A123" s="210"/>
      <c r="B123" s="528"/>
      <c r="C123" s="525"/>
      <c r="D123" s="528"/>
      <c r="E123" s="528"/>
      <c r="F123" s="593"/>
      <c r="G123" s="549"/>
      <c r="H123" s="525"/>
      <c r="I123" s="456" t="s">
        <v>4261</v>
      </c>
      <c r="J123" s="427" t="s">
        <v>270</v>
      </c>
      <c r="K123" s="429" t="s">
        <v>4258</v>
      </c>
      <c r="L123" s="456" t="str">
        <f>VLOOKUP(K123,'Errores Cod-Descripcion'!$A$2:$B$1671,2,)</f>
        <v>El código de producto GS1 no cumple el estandar</v>
      </c>
      <c r="M123" s="192" t="s">
        <v>159</v>
      </c>
      <c r="N123" s="210"/>
    </row>
    <row r="124" spans="1:14" ht="24" x14ac:dyDescent="0.25">
      <c r="A124" s="210"/>
      <c r="B124" s="528"/>
      <c r="C124" s="525"/>
      <c r="D124" s="528"/>
      <c r="E124" s="528"/>
      <c r="F124" s="520"/>
      <c r="G124" s="550"/>
      <c r="H124" s="526"/>
      <c r="I124" s="456" t="s">
        <v>4262</v>
      </c>
      <c r="J124" s="427" t="s">
        <v>270</v>
      </c>
      <c r="K124" s="429" t="s">
        <v>4263</v>
      </c>
      <c r="L124" s="456" t="str">
        <f>VLOOKUP(K124,'Errores Cod-Descripcion'!$A$2:$B$1671,2,)</f>
        <v>Si utiliza el estandar GS1 debe especificar el tipo de estructura GTIN</v>
      </c>
      <c r="M124" s="192" t="s">
        <v>159</v>
      </c>
      <c r="N124" s="210"/>
    </row>
    <row r="125" spans="1:14" ht="24" x14ac:dyDescent="0.25">
      <c r="A125" s="210"/>
      <c r="B125" s="528"/>
      <c r="C125" s="525"/>
      <c r="D125" s="528"/>
      <c r="E125" s="528"/>
      <c r="F125" s="383" t="s">
        <v>4255</v>
      </c>
      <c r="G125" s="381"/>
      <c r="H125" s="384" t="s">
        <v>4264</v>
      </c>
      <c r="I125" s="456" t="s">
        <v>4265</v>
      </c>
      <c r="J125" s="427" t="s">
        <v>270</v>
      </c>
      <c r="K125" s="429" t="s">
        <v>4266</v>
      </c>
      <c r="L125" s="456" t="str">
        <f>VLOOKUP(K125,'Errores Cod-Descripcion'!$A$2:$B$1671,2,)</f>
        <v>El tipo de estructura GS1 no tiene un valor permitido</v>
      </c>
      <c r="M125" s="377" t="s">
        <v>159</v>
      </c>
      <c r="N125" s="210"/>
    </row>
    <row r="126" spans="1:14" ht="60" x14ac:dyDescent="0.25">
      <c r="A126" s="210"/>
      <c r="B126" s="192">
        <f>B120+1</f>
        <v>28</v>
      </c>
      <c r="C126" s="193" t="s">
        <v>201</v>
      </c>
      <c r="D126" s="194" t="s">
        <v>19</v>
      </c>
      <c r="E126" s="194" t="s">
        <v>63</v>
      </c>
      <c r="F126" s="192" t="s">
        <v>71</v>
      </c>
      <c r="G126" s="194"/>
      <c r="H126" s="193" t="s">
        <v>4267</v>
      </c>
      <c r="I126" s="456" t="s">
        <v>4268</v>
      </c>
      <c r="J126" s="427" t="s">
        <v>270</v>
      </c>
      <c r="K126" s="429" t="s">
        <v>3041</v>
      </c>
      <c r="L126" s="193" t="str">
        <f>VLOOKUP(K126,'Errores Cod-Descripcion'!$A$2:$B$1671,2,)</f>
        <v>Descripción del Ítem - El dato ingresado no cumple con el formato establecido.</v>
      </c>
      <c r="M126" s="192" t="s">
        <v>159</v>
      </c>
      <c r="N126" s="210"/>
    </row>
    <row r="127" spans="1:14" ht="38.1" customHeight="1" x14ac:dyDescent="0.25">
      <c r="A127" s="210"/>
      <c r="B127" s="542">
        <f>B126+1</f>
        <v>29</v>
      </c>
      <c r="C127" s="573" t="s">
        <v>4269</v>
      </c>
      <c r="D127" s="544" t="s">
        <v>19</v>
      </c>
      <c r="E127" s="544" t="s">
        <v>63</v>
      </c>
      <c r="F127" s="192" t="s">
        <v>22</v>
      </c>
      <c r="G127" s="194" t="s">
        <v>70</v>
      </c>
      <c r="H127" s="524" t="s">
        <v>4270</v>
      </c>
      <c r="I127" s="193" t="s">
        <v>4271</v>
      </c>
      <c r="J127" s="207" t="s">
        <v>276</v>
      </c>
      <c r="K127" s="195" t="s">
        <v>488</v>
      </c>
      <c r="L127" s="193" t="str">
        <f>VLOOKUP(K127,'Errores Cod-Descripcion'!$A$2:$B$1671,2,)</f>
        <v>El dato ingresado en PriceAmount del Valor de venta unitario por item no cumple con el formato establecido</v>
      </c>
      <c r="M127" s="192" t="s">
        <v>159</v>
      </c>
      <c r="N127" s="210"/>
    </row>
    <row r="128" spans="1:14" ht="48" x14ac:dyDescent="0.25">
      <c r="A128" s="210"/>
      <c r="B128" s="542"/>
      <c r="C128" s="573"/>
      <c r="D128" s="544"/>
      <c r="E128" s="544"/>
      <c r="F128" s="192"/>
      <c r="G128" s="194"/>
      <c r="H128" s="526"/>
      <c r="I128" s="191" t="s">
        <v>4272</v>
      </c>
      <c r="J128" s="207" t="s">
        <v>276</v>
      </c>
      <c r="K128" s="195" t="s">
        <v>1942</v>
      </c>
      <c r="L128" s="193" t="str">
        <f>VLOOKUP(K128,'Errores Cod-Descripcion'!$A$2:$B$1671,2,)</f>
        <v>Operacion gratuita, solo debe consignar un monto referencial</v>
      </c>
      <c r="M128" s="192" t="s">
        <v>159</v>
      </c>
      <c r="N128" s="210"/>
    </row>
    <row r="129" spans="1:14" ht="24" customHeight="1" x14ac:dyDescent="0.25">
      <c r="A129" s="210"/>
      <c r="B129" s="542"/>
      <c r="C129" s="573"/>
      <c r="D129" s="544"/>
      <c r="E129" s="544"/>
      <c r="F129" s="192" t="s">
        <v>47</v>
      </c>
      <c r="G129" s="194" t="s">
        <v>3334</v>
      </c>
      <c r="H129" s="197" t="s">
        <v>49</v>
      </c>
      <c r="I129" s="191" t="s">
        <v>271</v>
      </c>
      <c r="J129" s="207" t="s">
        <v>276</v>
      </c>
      <c r="K129" s="195" t="s">
        <v>275</v>
      </c>
      <c r="L129" s="193" t="str">
        <f>VLOOKUP(K129,'Errores Cod-Descripcion'!$A$2:$B$1671,2,)</f>
        <v>La moneda debe ser la misma en todo el documento. Salvo las percepciones que sólo son en moneda nacional.</v>
      </c>
      <c r="M129" s="192" t="s">
        <v>268</v>
      </c>
      <c r="N129" s="210"/>
    </row>
    <row r="130" spans="1:14" ht="48" customHeight="1" x14ac:dyDescent="0.25">
      <c r="A130" s="210"/>
      <c r="B130" s="542" t="s">
        <v>4273</v>
      </c>
      <c r="C130" s="573" t="s">
        <v>4274</v>
      </c>
      <c r="D130" s="544" t="s">
        <v>19</v>
      </c>
      <c r="E130" s="544" t="s">
        <v>63</v>
      </c>
      <c r="F130" s="542" t="s">
        <v>22</v>
      </c>
      <c r="G130" s="544" t="s">
        <v>70</v>
      </c>
      <c r="H130" s="573" t="s">
        <v>4275</v>
      </c>
      <c r="I130" s="193" t="s">
        <v>677</v>
      </c>
      <c r="J130" s="207" t="s">
        <v>276</v>
      </c>
      <c r="K130" s="195" t="s">
        <v>483</v>
      </c>
      <c r="L130" s="193" t="str">
        <f>VLOOKUP(K130,'Errores Cod-Descripcion'!$A$2:$B$1671,2,)</f>
        <v>El dato ingresado en PriceAmount del Precio de venta unitario por item no cumple con el formato establecido</v>
      </c>
      <c r="M130" s="192" t="s">
        <v>159</v>
      </c>
      <c r="N130" s="210"/>
    </row>
    <row r="131" spans="1:14" ht="72" x14ac:dyDescent="0.25">
      <c r="A131" s="210"/>
      <c r="B131" s="542"/>
      <c r="C131" s="573"/>
      <c r="D131" s="544"/>
      <c r="E131" s="544"/>
      <c r="F131" s="542"/>
      <c r="G131" s="544"/>
      <c r="H131" s="573"/>
      <c r="I131" s="193" t="s">
        <v>4276</v>
      </c>
      <c r="J131" s="207" t="s">
        <v>276</v>
      </c>
      <c r="K131" s="195" t="s">
        <v>2867</v>
      </c>
      <c r="L131" s="193" t="str">
        <f>VLOOKUP(K131,'Errores Cod-Descripcion'!$A$2:$B$1671,2,)</f>
        <v>Si existe 'Valor referencial unitario en operac. no onerosas' con monto mayor a cero, la operacion debe ser gratuita (codigo de tributo 9996)</v>
      </c>
      <c r="M131" s="192" t="s">
        <v>159</v>
      </c>
      <c r="N131" s="210"/>
    </row>
    <row r="132" spans="1:14" ht="36" x14ac:dyDescent="0.25">
      <c r="A132" s="210"/>
      <c r="B132" s="542"/>
      <c r="C132" s="573"/>
      <c r="D132" s="544"/>
      <c r="E132" s="544"/>
      <c r="F132" s="192" t="s">
        <v>47</v>
      </c>
      <c r="G132" s="194" t="s">
        <v>3334</v>
      </c>
      <c r="H132" s="1" t="s">
        <v>49</v>
      </c>
      <c r="I132" s="191" t="s">
        <v>271</v>
      </c>
      <c r="J132" s="207" t="s">
        <v>276</v>
      </c>
      <c r="K132" s="195" t="s">
        <v>275</v>
      </c>
      <c r="L132" s="193" t="str">
        <f>VLOOKUP(K132,'Errores Cod-Descripcion'!$A$2:$B$1671,2,)</f>
        <v>La moneda debe ser la misma en todo el documento. Salvo las percepciones que sólo son en moneda nacional.</v>
      </c>
      <c r="M132" s="192" t="s">
        <v>268</v>
      </c>
      <c r="N132" s="210"/>
    </row>
    <row r="133" spans="1:14" ht="24" x14ac:dyDescent="0.25">
      <c r="A133" s="210"/>
      <c r="B133" s="542"/>
      <c r="C133" s="573"/>
      <c r="D133" s="544"/>
      <c r="E133" s="544"/>
      <c r="F133" s="542" t="s">
        <v>42</v>
      </c>
      <c r="G133" s="544" t="s">
        <v>3421</v>
      </c>
      <c r="H133" s="573" t="s">
        <v>4277</v>
      </c>
      <c r="I133" s="193" t="s">
        <v>4278</v>
      </c>
      <c r="J133" s="207" t="s">
        <v>276</v>
      </c>
      <c r="K133" s="195" t="s">
        <v>480</v>
      </c>
      <c r="L133" s="193" t="str">
        <f>VLOOKUP(K133,'Errores Cod-Descripcion'!$A$2:$B$1671,2,)</f>
        <v>Se ha consignado un valor invalido en el campo cbc:PriceTypeCode</v>
      </c>
      <c r="M133" s="192" t="s">
        <v>478</v>
      </c>
      <c r="N133" s="210"/>
    </row>
    <row r="134" spans="1:14" ht="36" x14ac:dyDescent="0.25">
      <c r="A134" s="210"/>
      <c r="B134" s="542"/>
      <c r="C134" s="573"/>
      <c r="D134" s="544"/>
      <c r="E134" s="544"/>
      <c r="F134" s="542"/>
      <c r="G134" s="544"/>
      <c r="H134" s="573"/>
      <c r="I134" s="88" t="s">
        <v>703</v>
      </c>
      <c r="J134" s="429" t="s">
        <v>276</v>
      </c>
      <c r="K134" s="75" t="s">
        <v>477</v>
      </c>
      <c r="L134" s="456" t="str">
        <f>VLOOKUP(K134,'Errores Cod-Descripcion'!$A$2:$B$1671,2,)</f>
        <v>Existe mas de un tag cac:AlternativeConditionPrice con el mismo cbc:PriceTypeCode</v>
      </c>
      <c r="M134" s="192" t="s">
        <v>159</v>
      </c>
      <c r="N134" s="210"/>
    </row>
    <row r="135" spans="1:14" ht="24" x14ac:dyDescent="0.25">
      <c r="A135" s="210"/>
      <c r="B135" s="542"/>
      <c r="C135" s="573"/>
      <c r="D135" s="544"/>
      <c r="E135" s="544"/>
      <c r="F135" s="542"/>
      <c r="G135" s="200" t="s">
        <v>167</v>
      </c>
      <c r="H135" s="1" t="s">
        <v>65</v>
      </c>
      <c r="I135" s="193" t="s">
        <v>781</v>
      </c>
      <c r="J135" s="207" t="s">
        <v>270</v>
      </c>
      <c r="K135" s="195" t="s">
        <v>320</v>
      </c>
      <c r="L135" s="193" t="str">
        <f>VLOOKUP(K135,'Errores Cod-Descripcion'!$A$2:$B$1671,2,)</f>
        <v>El dato ingresado como atributo @listName es incorrecto.</v>
      </c>
      <c r="M135" s="200" t="s">
        <v>159</v>
      </c>
      <c r="N135" s="210"/>
    </row>
    <row r="136" spans="1:14" ht="24" x14ac:dyDescent="0.25">
      <c r="A136" s="210"/>
      <c r="B136" s="542"/>
      <c r="C136" s="573"/>
      <c r="D136" s="544"/>
      <c r="E136" s="544"/>
      <c r="F136" s="542"/>
      <c r="G136" s="200" t="s">
        <v>53</v>
      </c>
      <c r="H136" s="1" t="s">
        <v>64</v>
      </c>
      <c r="I136" s="193" t="s">
        <v>602</v>
      </c>
      <c r="J136" s="194" t="s">
        <v>270</v>
      </c>
      <c r="K136" s="207" t="s">
        <v>322</v>
      </c>
      <c r="L136" s="193" t="str">
        <f>VLOOKUP(K136,'Errores Cod-Descripcion'!$A$2:$B$1671,2,)</f>
        <v>El dato ingresado como atributo @listAgencyName es incorrecto.</v>
      </c>
      <c r="M136" s="200" t="s">
        <v>159</v>
      </c>
      <c r="N136" s="210"/>
    </row>
    <row r="137" spans="1:14" ht="48" x14ac:dyDescent="0.25">
      <c r="A137" s="210"/>
      <c r="B137" s="542"/>
      <c r="C137" s="573"/>
      <c r="D137" s="544"/>
      <c r="E137" s="544"/>
      <c r="F137" s="542"/>
      <c r="G137" s="200" t="s">
        <v>166</v>
      </c>
      <c r="H137" s="1" t="s">
        <v>67</v>
      </c>
      <c r="I137" s="193" t="s">
        <v>782</v>
      </c>
      <c r="J137" s="207" t="s">
        <v>270</v>
      </c>
      <c r="K137" s="195" t="s">
        <v>318</v>
      </c>
      <c r="L137" s="193" t="str">
        <f>VLOOKUP(K137,'Errores Cod-Descripcion'!$A$2:$B$1671,2,)</f>
        <v>El dato ingresado como atributo @listURI es incorrecto.</v>
      </c>
      <c r="M137" s="200" t="s">
        <v>159</v>
      </c>
      <c r="N137" s="210"/>
    </row>
    <row r="138" spans="1:14" ht="24" customHeight="1" x14ac:dyDescent="0.25">
      <c r="A138" s="210"/>
      <c r="B138" s="542">
        <v>32</v>
      </c>
      <c r="C138" s="573" t="s">
        <v>4279</v>
      </c>
      <c r="D138" s="544" t="s">
        <v>19</v>
      </c>
      <c r="E138" s="544" t="s">
        <v>63</v>
      </c>
      <c r="F138" s="548" t="s">
        <v>16</v>
      </c>
      <c r="G138" s="548" t="s">
        <v>20</v>
      </c>
      <c r="H138" s="524" t="s">
        <v>4280</v>
      </c>
      <c r="I138" s="193" t="s">
        <v>4281</v>
      </c>
      <c r="J138" s="194" t="s">
        <v>276</v>
      </c>
      <c r="K138" s="207" t="s">
        <v>474</v>
      </c>
      <c r="L138" s="193" t="str">
        <f>VLOOKUP(K138,'Errores Cod-Descripcion'!$A$2:$B$1671,2,)</f>
        <v>El xml no contiene el tag de impuesto por linea (TaxtTotal).</v>
      </c>
      <c r="M138" s="200" t="s">
        <v>159</v>
      </c>
      <c r="N138" s="210"/>
    </row>
    <row r="139" spans="1:14" ht="36.6" customHeight="1" x14ac:dyDescent="0.25">
      <c r="A139" s="210"/>
      <c r="B139" s="542"/>
      <c r="C139" s="573"/>
      <c r="D139" s="544"/>
      <c r="E139" s="544"/>
      <c r="F139" s="549"/>
      <c r="G139" s="549"/>
      <c r="H139" s="525"/>
      <c r="I139" s="193" t="s">
        <v>393</v>
      </c>
      <c r="J139" s="194" t="s">
        <v>276</v>
      </c>
      <c r="K139" s="207" t="s">
        <v>472</v>
      </c>
      <c r="L139" s="193" t="str">
        <f>VLOOKUP(K139,'Errores Cod-Descripcion'!$A$2:$B$1671,2,)</f>
        <v>El dato ingresado en el monto total de impuestos por línea no cumple con el formato establecido</v>
      </c>
      <c r="M139" s="200" t="s">
        <v>159</v>
      </c>
      <c r="N139" s="210"/>
    </row>
    <row r="140" spans="1:14" ht="63" customHeight="1" x14ac:dyDescent="0.25">
      <c r="A140" s="210"/>
      <c r="B140" s="542"/>
      <c r="C140" s="573"/>
      <c r="D140" s="544"/>
      <c r="E140" s="544"/>
      <c r="F140" s="549"/>
      <c r="G140" s="549"/>
      <c r="H140" s="525"/>
      <c r="I140" s="456" t="s">
        <v>704</v>
      </c>
      <c r="J140" s="427" t="s">
        <v>270</v>
      </c>
      <c r="K140" s="429" t="s">
        <v>470</v>
      </c>
      <c r="L140" s="456" t="str">
        <f>VLOOKUP(K140,'Errores Cod-Descripcion'!$A$2:$B$1671,2,)</f>
        <v>El importe total de impuestos por línea no coincide con la sumatoria de los impuestos por línea.</v>
      </c>
      <c r="M140" s="200" t="s">
        <v>159</v>
      </c>
      <c r="N140" s="210"/>
    </row>
    <row r="141" spans="1:14" ht="24" x14ac:dyDescent="0.25">
      <c r="A141" s="210"/>
      <c r="B141" s="542"/>
      <c r="C141" s="573"/>
      <c r="D141" s="544"/>
      <c r="E141" s="544"/>
      <c r="F141" s="550"/>
      <c r="G141" s="550"/>
      <c r="H141" s="526"/>
      <c r="I141" s="455" t="s">
        <v>705</v>
      </c>
      <c r="J141" s="427" t="s">
        <v>276</v>
      </c>
      <c r="K141" s="458" t="s">
        <v>468</v>
      </c>
      <c r="L141" s="456" t="str">
        <f>VLOOKUP(K141,'Errores Cod-Descripcion'!$A$2:$B$1671,2,)</f>
        <v>El tag cac:TaxTotal no debe repetirse a nivel de Item</v>
      </c>
      <c r="M141" s="200" t="s">
        <v>159</v>
      </c>
      <c r="N141" s="210"/>
    </row>
    <row r="142" spans="1:14" ht="26.25" customHeight="1" x14ac:dyDescent="0.25">
      <c r="A142" s="210"/>
      <c r="B142" s="542"/>
      <c r="C142" s="573"/>
      <c r="D142" s="544"/>
      <c r="E142" s="544"/>
      <c r="F142" s="192" t="s">
        <v>47</v>
      </c>
      <c r="G142" s="194" t="s">
        <v>3334</v>
      </c>
      <c r="H142" s="1" t="s">
        <v>49</v>
      </c>
      <c r="I142" s="191" t="s">
        <v>271</v>
      </c>
      <c r="J142" s="207" t="s">
        <v>276</v>
      </c>
      <c r="K142" s="195" t="s">
        <v>275</v>
      </c>
      <c r="L142" s="193" t="str">
        <f>VLOOKUP(K142,'Errores Cod-Descripcion'!$A$2:$B$1671,2,)</f>
        <v>La moneda debe ser la misma en todo el documento. Salvo las percepciones que sólo son en moneda nacional.</v>
      </c>
      <c r="M142" s="192" t="s">
        <v>268</v>
      </c>
      <c r="N142" s="210"/>
    </row>
    <row r="143" spans="1:14" ht="36" customHeight="1" x14ac:dyDescent="0.25">
      <c r="A143" s="210"/>
      <c r="B143" s="542">
        <f>B138+1</f>
        <v>33</v>
      </c>
      <c r="C143" s="573" t="s">
        <v>4735</v>
      </c>
      <c r="D143" s="544" t="s">
        <v>19</v>
      </c>
      <c r="E143" s="527" t="s">
        <v>63</v>
      </c>
      <c r="F143" s="542" t="s">
        <v>16</v>
      </c>
      <c r="G143" s="544" t="s">
        <v>20</v>
      </c>
      <c r="H143" s="573" t="s">
        <v>4734</v>
      </c>
      <c r="I143" s="193" t="s">
        <v>393</v>
      </c>
      <c r="J143" s="194" t="s">
        <v>276</v>
      </c>
      <c r="K143" s="195" t="s">
        <v>441</v>
      </c>
      <c r="L143" s="193" t="str">
        <f>VLOOKUP(K143,'Errores Cod-Descripcion'!$A$2:$B$1671,2,)</f>
        <v>El dato ingresado en TaxableAmount de la linea no cumple con el formato establecido</v>
      </c>
      <c r="M143" s="192" t="s">
        <v>159</v>
      </c>
      <c r="N143" s="210"/>
    </row>
    <row r="144" spans="1:14" ht="64.5" customHeight="1" x14ac:dyDescent="0.25">
      <c r="A144" s="210"/>
      <c r="B144" s="542"/>
      <c r="C144" s="573"/>
      <c r="D144" s="544"/>
      <c r="E144" s="528"/>
      <c r="F144" s="542"/>
      <c r="G144" s="544"/>
      <c r="H144" s="573"/>
      <c r="I144" s="456" t="s">
        <v>4730</v>
      </c>
      <c r="J144" s="427" t="s">
        <v>270</v>
      </c>
      <c r="K144" s="75" t="s">
        <v>3309</v>
      </c>
      <c r="L144" s="193" t="str">
        <f>VLOOKUP(K144,'Errores Cod-Descripcion'!$A$2:$B$1671,2,)</f>
        <v>La base imponible a nivel de línea difiere de la información consignada en el comprobante</v>
      </c>
      <c r="M144" s="192" t="s">
        <v>159</v>
      </c>
      <c r="N144" s="210"/>
    </row>
    <row r="145" spans="1:14" ht="36" x14ac:dyDescent="0.25">
      <c r="A145" s="210"/>
      <c r="B145" s="542"/>
      <c r="C145" s="573"/>
      <c r="D145" s="544"/>
      <c r="E145" s="528"/>
      <c r="F145" s="192" t="s">
        <v>47</v>
      </c>
      <c r="G145" s="194" t="s">
        <v>3334</v>
      </c>
      <c r="H145" s="1" t="s">
        <v>49</v>
      </c>
      <c r="I145" s="191" t="s">
        <v>271</v>
      </c>
      <c r="J145" s="207" t="s">
        <v>276</v>
      </c>
      <c r="K145" s="195" t="s">
        <v>275</v>
      </c>
      <c r="L145" s="193" t="str">
        <f>VLOOKUP(K145,'Errores Cod-Descripcion'!$A$2:$B$1671,2,)</f>
        <v>La moneda debe ser la misma en todo el documento. Salvo las percepciones que sólo son en moneda nacional.</v>
      </c>
      <c r="M145" s="192" t="s">
        <v>268</v>
      </c>
      <c r="N145" s="210"/>
    </row>
    <row r="146" spans="1:14" ht="36" x14ac:dyDescent="0.25">
      <c r="A146" s="210"/>
      <c r="B146" s="542"/>
      <c r="C146" s="573"/>
      <c r="D146" s="544"/>
      <c r="E146" s="528"/>
      <c r="F146" s="542" t="s">
        <v>16</v>
      </c>
      <c r="G146" s="544" t="s">
        <v>20</v>
      </c>
      <c r="H146" s="573" t="s">
        <v>4282</v>
      </c>
      <c r="I146" s="193" t="s">
        <v>308</v>
      </c>
      <c r="J146" s="207" t="s">
        <v>276</v>
      </c>
      <c r="K146" s="195" t="s">
        <v>439</v>
      </c>
      <c r="L146" s="193" t="str">
        <f>VLOOKUP(K146,'Errores Cod-Descripcion'!$A$2:$B$1671,2,)</f>
        <v>El dato ingresado en TaxAmount de la linea no cumple con el formato establecido</v>
      </c>
      <c r="M146" s="192" t="s">
        <v>159</v>
      </c>
      <c r="N146" s="210"/>
    </row>
    <row r="147" spans="1:14" ht="48" x14ac:dyDescent="0.25">
      <c r="A147" s="210"/>
      <c r="B147" s="542"/>
      <c r="C147" s="573"/>
      <c r="D147" s="544"/>
      <c r="E147" s="528"/>
      <c r="F147" s="542"/>
      <c r="G147" s="544"/>
      <c r="H147" s="573"/>
      <c r="I147" s="193" t="s">
        <v>4707</v>
      </c>
      <c r="J147" s="207" t="s">
        <v>276</v>
      </c>
      <c r="K147" s="195" t="s">
        <v>462</v>
      </c>
      <c r="L147" s="193" t="str">
        <f>VLOOKUP(K147,'Errores Cod-Descripcion'!$A$2:$B$1671,2,)</f>
        <v>El monto de afectacion de IGV por linea debe ser igual a 0.00 para Exoneradas, Inafectas, Exportación, Gratuitas de exoneradas o Gratuitas de inafectas.</v>
      </c>
      <c r="M147" s="200" t="s">
        <v>159</v>
      </c>
      <c r="N147" s="210"/>
    </row>
    <row r="148" spans="1:14" ht="72" customHeight="1" x14ac:dyDescent="0.25">
      <c r="A148" s="210"/>
      <c r="B148" s="542"/>
      <c r="C148" s="573"/>
      <c r="D148" s="544"/>
      <c r="E148" s="528"/>
      <c r="F148" s="542"/>
      <c r="G148" s="544"/>
      <c r="H148" s="573"/>
      <c r="I148" s="456" t="s">
        <v>4731</v>
      </c>
      <c r="J148" s="429" t="s">
        <v>276</v>
      </c>
      <c r="K148" s="75" t="s">
        <v>460</v>
      </c>
      <c r="L148" s="456" t="str">
        <f>VLOOKUP(K148,'Errores Cod-Descripcion'!$A$2:$B$1671,2,)</f>
        <v>El monto de afectación de IGV por linea debe ser diferente a 0.00.</v>
      </c>
      <c r="M148" s="200" t="s">
        <v>159</v>
      </c>
      <c r="N148" s="210"/>
    </row>
    <row r="149" spans="1:14" ht="60" x14ac:dyDescent="0.25">
      <c r="A149" s="210"/>
      <c r="B149" s="542"/>
      <c r="C149" s="573"/>
      <c r="D149" s="544"/>
      <c r="E149" s="528"/>
      <c r="F149" s="542"/>
      <c r="G149" s="544"/>
      <c r="H149" s="573"/>
      <c r="I149" s="193" t="s">
        <v>4732</v>
      </c>
      <c r="J149" s="207" t="s">
        <v>276</v>
      </c>
      <c r="K149" s="195" t="s">
        <v>462</v>
      </c>
      <c r="L149" s="193" t="str">
        <f>VLOOKUP(K149,'Errores Cod-Descripcion'!$A$2:$B$1671,2,)</f>
        <v>El monto de afectacion de IGV por linea debe ser igual a 0.00 para Exoneradas, Inafectas, Exportación, Gratuitas de exoneradas o Gratuitas de inafectas.</v>
      </c>
      <c r="M149" s="200" t="s">
        <v>159</v>
      </c>
      <c r="N149" s="210"/>
    </row>
    <row r="150" spans="1:14" ht="48" x14ac:dyDescent="0.25">
      <c r="A150" s="210"/>
      <c r="B150" s="542"/>
      <c r="C150" s="573"/>
      <c r="D150" s="544"/>
      <c r="E150" s="528"/>
      <c r="F150" s="542"/>
      <c r="G150" s="544"/>
      <c r="H150" s="573"/>
      <c r="I150" s="456" t="s">
        <v>4715</v>
      </c>
      <c r="J150" s="429" t="s">
        <v>276</v>
      </c>
      <c r="K150" s="75" t="s">
        <v>460</v>
      </c>
      <c r="L150" s="456" t="str">
        <f>VLOOKUP(K150,'Errores Cod-Descripcion'!$A$2:$B$1671,2,)</f>
        <v>El monto de afectación de IGV por linea debe ser diferente a 0.00.</v>
      </c>
      <c r="M150" s="200" t="s">
        <v>159</v>
      </c>
      <c r="N150" s="210"/>
    </row>
    <row r="151" spans="1:14" ht="48" x14ac:dyDescent="0.25">
      <c r="A151" s="210"/>
      <c r="B151" s="542"/>
      <c r="C151" s="573"/>
      <c r="D151" s="544"/>
      <c r="E151" s="528"/>
      <c r="F151" s="542"/>
      <c r="G151" s="544"/>
      <c r="H151" s="573"/>
      <c r="I151" s="193" t="s">
        <v>4733</v>
      </c>
      <c r="J151" s="207" t="s">
        <v>276</v>
      </c>
      <c r="K151" s="195" t="s">
        <v>2647</v>
      </c>
      <c r="L151" s="193" t="str">
        <f>VLOOKUP(K151,'Errores Cod-Descripcion'!$A$2:$B$1671,2,)</f>
        <v>El producto del factor y monto base de la afectación del IGV/IVAP no corresponde al monto de afectacion de linea.</v>
      </c>
      <c r="M151" s="192" t="s">
        <v>159</v>
      </c>
      <c r="N151" s="210"/>
    </row>
    <row r="152" spans="1:14" ht="36" x14ac:dyDescent="0.25">
      <c r="A152" s="210"/>
      <c r="B152" s="542"/>
      <c r="C152" s="573"/>
      <c r="D152" s="544"/>
      <c r="E152" s="528"/>
      <c r="F152" s="192" t="s">
        <v>47</v>
      </c>
      <c r="G152" s="194" t="s">
        <v>3334</v>
      </c>
      <c r="H152" s="1" t="s">
        <v>49</v>
      </c>
      <c r="I152" s="191" t="s">
        <v>271</v>
      </c>
      <c r="J152" s="207" t="s">
        <v>276</v>
      </c>
      <c r="K152" s="195" t="s">
        <v>275</v>
      </c>
      <c r="L152" s="193" t="str">
        <f>VLOOKUP(K152,'Errores Cod-Descripcion'!$A$2:$B$1671,2,)</f>
        <v>La moneda debe ser la misma en todo el documento. Salvo las percepciones que sólo son en moneda nacional.</v>
      </c>
      <c r="M152" s="192" t="s">
        <v>268</v>
      </c>
      <c r="N152" s="210"/>
    </row>
    <row r="153" spans="1:14" ht="24" x14ac:dyDescent="0.25">
      <c r="A153" s="210"/>
      <c r="B153" s="542"/>
      <c r="C153" s="573"/>
      <c r="D153" s="544"/>
      <c r="E153" s="528"/>
      <c r="F153" s="542" t="s">
        <v>80</v>
      </c>
      <c r="G153" s="542" t="s">
        <v>79</v>
      </c>
      <c r="H153" s="573" t="s">
        <v>4283</v>
      </c>
      <c r="I153" s="428" t="s">
        <v>4710</v>
      </c>
      <c r="J153" s="429" t="s">
        <v>276</v>
      </c>
      <c r="K153" s="75" t="s">
        <v>434</v>
      </c>
      <c r="L153" s="456" t="str">
        <f>VLOOKUP(K153,'Errores Cod-Descripcion'!$A$2:$B$1671,2,)</f>
        <v>El XML no contiene el tag de la tasa del tributo de la línea</v>
      </c>
      <c r="M153" s="192" t="s">
        <v>159</v>
      </c>
      <c r="N153" s="210"/>
    </row>
    <row r="154" spans="1:14" ht="36" x14ac:dyDescent="0.25">
      <c r="A154" s="210"/>
      <c r="B154" s="542"/>
      <c r="C154" s="573"/>
      <c r="D154" s="544"/>
      <c r="E154" s="528"/>
      <c r="F154" s="542"/>
      <c r="G154" s="542"/>
      <c r="H154" s="573"/>
      <c r="I154" s="193" t="s">
        <v>316</v>
      </c>
      <c r="J154" s="207" t="s">
        <v>276</v>
      </c>
      <c r="K154" s="195" t="s">
        <v>432</v>
      </c>
      <c r="L154" s="193" t="str">
        <f>VLOOKUP(K154,'Errores Cod-Descripcion'!$A$2:$B$1671,2,)</f>
        <v>El dato ingresado como factor de afectacion por linea no cumple con el formato establecido.</v>
      </c>
      <c r="M154" s="200" t="s">
        <v>159</v>
      </c>
      <c r="N154" s="210"/>
    </row>
    <row r="155" spans="1:14" ht="60" x14ac:dyDescent="0.25">
      <c r="A155" s="210"/>
      <c r="B155" s="542"/>
      <c r="C155" s="573"/>
      <c r="D155" s="544"/>
      <c r="E155" s="528"/>
      <c r="F155" s="542"/>
      <c r="G155" s="542"/>
      <c r="H155" s="573"/>
      <c r="I155" s="193" t="s">
        <v>4713</v>
      </c>
      <c r="J155" s="207" t="s">
        <v>276</v>
      </c>
      <c r="K155" s="195" t="s">
        <v>457</v>
      </c>
      <c r="L155" s="193" t="str">
        <f>VLOOKUP(K155,'Errores Cod-Descripcion'!$A$2:$B$1671,2,)</f>
        <v>El factor de afectación de IGV por linea debe ser diferente a 0.00.</v>
      </c>
      <c r="M155" s="200" t="s">
        <v>159</v>
      </c>
      <c r="N155" s="210"/>
    </row>
    <row r="156" spans="1:14" ht="36" x14ac:dyDescent="0.25">
      <c r="A156" s="210"/>
      <c r="B156" s="542"/>
      <c r="C156" s="573"/>
      <c r="D156" s="544"/>
      <c r="E156" s="528"/>
      <c r="F156" s="542"/>
      <c r="G156" s="542"/>
      <c r="H156" s="573"/>
      <c r="I156" s="193" t="s">
        <v>458</v>
      </c>
      <c r="J156" s="207" t="s">
        <v>276</v>
      </c>
      <c r="K156" s="195" t="s">
        <v>457</v>
      </c>
      <c r="L156" s="193" t="str">
        <f>VLOOKUP(K156,'Errores Cod-Descripcion'!$A$2:$B$1671,2,)</f>
        <v>El factor de afectación de IGV por linea debe ser diferente a 0.00.</v>
      </c>
      <c r="M156" s="200" t="s">
        <v>159</v>
      </c>
      <c r="N156" s="210"/>
    </row>
    <row r="157" spans="1:14" ht="36" x14ac:dyDescent="0.25">
      <c r="A157" s="210"/>
      <c r="B157" s="542"/>
      <c r="C157" s="573"/>
      <c r="D157" s="544"/>
      <c r="E157" s="528"/>
      <c r="F157" s="542" t="s">
        <v>42</v>
      </c>
      <c r="G157" s="544" t="s">
        <v>3424</v>
      </c>
      <c r="H157" s="573" t="s">
        <v>4736</v>
      </c>
      <c r="I157" s="193" t="s">
        <v>4716</v>
      </c>
      <c r="J157" s="207" t="s">
        <v>276</v>
      </c>
      <c r="K157" s="195" t="s">
        <v>454</v>
      </c>
      <c r="L157" s="193" t="str">
        <f>VLOOKUP(K157,'Errores Cod-Descripcion'!$A$2:$B$1671,2,)</f>
        <v>El XML no contiene el tag cbc:TaxExemptionReasonCode de Afectacion al IGV</v>
      </c>
      <c r="M157" s="192" t="s">
        <v>159</v>
      </c>
      <c r="N157" s="210"/>
    </row>
    <row r="158" spans="1:14" ht="24" customHeight="1" x14ac:dyDescent="0.25">
      <c r="A158" s="210"/>
      <c r="B158" s="542"/>
      <c r="C158" s="573"/>
      <c r="D158" s="544"/>
      <c r="E158" s="528"/>
      <c r="F158" s="542"/>
      <c r="G158" s="544"/>
      <c r="H158" s="573"/>
      <c r="I158" s="193" t="s">
        <v>749</v>
      </c>
      <c r="J158" s="207" t="s">
        <v>276</v>
      </c>
      <c r="K158" s="195" t="s">
        <v>448</v>
      </c>
      <c r="L158" s="193" t="str">
        <f>VLOOKUP(K158,'Errores Cod-Descripcion'!$A$2:$B$1671,2,)</f>
        <v>Afectación de IGV no corresponde al código de tributo de la linea.</v>
      </c>
      <c r="M158" s="192" t="s">
        <v>159</v>
      </c>
      <c r="N158" s="210"/>
    </row>
    <row r="159" spans="1:14" ht="48" x14ac:dyDescent="0.25">
      <c r="A159" s="210"/>
      <c r="B159" s="542"/>
      <c r="C159" s="573"/>
      <c r="D159" s="544"/>
      <c r="E159" s="528"/>
      <c r="F159" s="542"/>
      <c r="G159" s="544"/>
      <c r="H159" s="573"/>
      <c r="I159" s="193" t="s">
        <v>452</v>
      </c>
      <c r="J159" s="207" t="s">
        <v>276</v>
      </c>
      <c r="K159" s="195" t="s">
        <v>451</v>
      </c>
      <c r="L159" s="193" t="str">
        <f>VLOOKUP(K159,'Errores Cod-Descripcion'!$A$2:$B$1671,2,)</f>
        <v>El tipo de afectacion del IGV es incorrecto</v>
      </c>
      <c r="M159" s="192" t="s">
        <v>449</v>
      </c>
      <c r="N159" s="210"/>
    </row>
    <row r="160" spans="1:14" ht="25.35" customHeight="1" x14ac:dyDescent="0.25">
      <c r="A160" s="210"/>
      <c r="B160" s="542"/>
      <c r="C160" s="573"/>
      <c r="D160" s="544"/>
      <c r="E160" s="528"/>
      <c r="F160" s="542"/>
      <c r="G160" s="200" t="s">
        <v>53</v>
      </c>
      <c r="H160" s="1" t="s">
        <v>64</v>
      </c>
      <c r="I160" s="193" t="s">
        <v>602</v>
      </c>
      <c r="J160" s="207" t="s">
        <v>270</v>
      </c>
      <c r="K160" s="195" t="s">
        <v>322</v>
      </c>
      <c r="L160" s="193" t="str">
        <f>VLOOKUP(K160,'Errores Cod-Descripcion'!$A$2:$B$1671,2,)</f>
        <v>El dato ingresado como atributo @listAgencyName es incorrecto.</v>
      </c>
      <c r="M160" s="200" t="s">
        <v>159</v>
      </c>
      <c r="N160" s="210"/>
    </row>
    <row r="161" spans="1:14" ht="25.35" customHeight="1" x14ac:dyDescent="0.25">
      <c r="A161" s="210"/>
      <c r="B161" s="542"/>
      <c r="C161" s="573"/>
      <c r="D161" s="544"/>
      <c r="E161" s="528"/>
      <c r="F161" s="542"/>
      <c r="G161" s="200" t="s">
        <v>188</v>
      </c>
      <c r="H161" s="1" t="s">
        <v>65</v>
      </c>
      <c r="I161" s="193" t="s">
        <v>799</v>
      </c>
      <c r="J161" s="194" t="s">
        <v>270</v>
      </c>
      <c r="K161" s="207" t="s">
        <v>320</v>
      </c>
      <c r="L161" s="193" t="str">
        <f>VLOOKUP(K161,'Errores Cod-Descripcion'!$A$2:$B$1671,2,)</f>
        <v>El dato ingresado como atributo @listName es incorrecto.</v>
      </c>
      <c r="M161" s="200" t="s">
        <v>159</v>
      </c>
      <c r="N161" s="210"/>
    </row>
    <row r="162" spans="1:14" ht="25.35" customHeight="1" x14ac:dyDescent="0.25">
      <c r="A162" s="210"/>
      <c r="B162" s="542"/>
      <c r="C162" s="573"/>
      <c r="D162" s="544"/>
      <c r="E162" s="528"/>
      <c r="F162" s="542"/>
      <c r="G162" s="192" t="s">
        <v>187</v>
      </c>
      <c r="H162" s="1" t="s">
        <v>67</v>
      </c>
      <c r="I162" s="193" t="s">
        <v>800</v>
      </c>
      <c r="J162" s="207" t="s">
        <v>270</v>
      </c>
      <c r="K162" s="195" t="s">
        <v>318</v>
      </c>
      <c r="L162" s="193" t="str">
        <f>VLOOKUP(K162,'Errores Cod-Descripcion'!$A$2:$B$1671,2,)</f>
        <v>El dato ingresado como atributo @listURI es incorrecto.</v>
      </c>
      <c r="M162" s="200" t="s">
        <v>159</v>
      </c>
      <c r="N162" s="210"/>
    </row>
    <row r="163" spans="1:14" ht="24" x14ac:dyDescent="0.25">
      <c r="A163" s="210"/>
      <c r="B163" s="542"/>
      <c r="C163" s="573"/>
      <c r="D163" s="544"/>
      <c r="E163" s="528"/>
      <c r="F163" s="542" t="s">
        <v>50</v>
      </c>
      <c r="G163" s="544" t="s">
        <v>3425</v>
      </c>
      <c r="H163" s="573" t="s">
        <v>4284</v>
      </c>
      <c r="I163" s="193" t="s">
        <v>342</v>
      </c>
      <c r="J163" s="207" t="s">
        <v>276</v>
      </c>
      <c r="K163" s="195" t="s">
        <v>430</v>
      </c>
      <c r="L163" s="193" t="str">
        <f>VLOOKUP(K163,'Errores Cod-Descripcion'!$A$2:$B$1671,2,)</f>
        <v>El XML no contiene el tag cac:TaxCategory/cac:TaxScheme/cbc:ID del Item</v>
      </c>
      <c r="M163" s="226" t="s">
        <v>159</v>
      </c>
      <c r="N163" s="210"/>
    </row>
    <row r="164" spans="1:14" ht="24" x14ac:dyDescent="0.25">
      <c r="A164" s="210"/>
      <c r="B164" s="542"/>
      <c r="C164" s="573"/>
      <c r="D164" s="544"/>
      <c r="E164" s="528"/>
      <c r="F164" s="542"/>
      <c r="G164" s="544"/>
      <c r="H164" s="573"/>
      <c r="I164" s="193" t="s">
        <v>428</v>
      </c>
      <c r="J164" s="207" t="s">
        <v>276</v>
      </c>
      <c r="K164" s="195" t="s">
        <v>427</v>
      </c>
      <c r="L164" s="193" t="str">
        <f>VLOOKUP(K164,'Errores Cod-Descripcion'!$A$2:$B$1671,2,)</f>
        <v>El codigo del tributo es invalido</v>
      </c>
      <c r="M164" s="192" t="s">
        <v>336</v>
      </c>
      <c r="N164" s="210"/>
    </row>
    <row r="165" spans="1:14" ht="24" x14ac:dyDescent="0.25">
      <c r="A165" s="210"/>
      <c r="B165" s="542"/>
      <c r="C165" s="573"/>
      <c r="D165" s="544"/>
      <c r="E165" s="528"/>
      <c r="F165" s="542"/>
      <c r="G165" s="544"/>
      <c r="H165" s="573"/>
      <c r="I165" s="88" t="s">
        <v>706</v>
      </c>
      <c r="J165" s="429" t="s">
        <v>276</v>
      </c>
      <c r="K165" s="75" t="s">
        <v>425</v>
      </c>
      <c r="L165" s="456" t="str">
        <f>VLOOKUP(K165,'Errores Cod-Descripcion'!$A$2:$B$1671,2,)</f>
        <v>El código de tributo no debe repetirse a nivel de item</v>
      </c>
      <c r="M165" s="200" t="s">
        <v>159</v>
      </c>
      <c r="N165" s="210"/>
    </row>
    <row r="166" spans="1:14" ht="36" x14ac:dyDescent="0.25">
      <c r="A166" s="210"/>
      <c r="B166" s="542"/>
      <c r="C166" s="573"/>
      <c r="D166" s="544"/>
      <c r="E166" s="528"/>
      <c r="F166" s="542"/>
      <c r="G166" s="544"/>
      <c r="H166" s="573"/>
      <c r="I166" s="88" t="s">
        <v>4737</v>
      </c>
      <c r="J166" s="429" t="s">
        <v>276</v>
      </c>
      <c r="K166" s="75" t="s">
        <v>446</v>
      </c>
      <c r="L166" s="193" t="str">
        <f>VLOOKUP(K166,'Errores Cod-Descripcion'!$A$2:$B$1671,2,)</f>
        <v>El XML debe contener al menos un tributo por linea de afectacion por IGV</v>
      </c>
      <c r="M166" s="200" t="s">
        <v>159</v>
      </c>
      <c r="N166" s="210"/>
    </row>
    <row r="167" spans="1:14" ht="119.25" customHeight="1" x14ac:dyDescent="0.25">
      <c r="A167" s="210"/>
      <c r="B167" s="542"/>
      <c r="C167" s="573"/>
      <c r="D167" s="544"/>
      <c r="E167" s="528"/>
      <c r="F167" s="542"/>
      <c r="G167" s="544"/>
      <c r="H167" s="573"/>
      <c r="I167" s="191" t="s">
        <v>4738</v>
      </c>
      <c r="J167" s="207" t="s">
        <v>276</v>
      </c>
      <c r="K167" s="195" t="s">
        <v>2865</v>
      </c>
      <c r="L167" s="193" t="str">
        <f>VLOOKUP(K167,'Errores Cod-Descripcion'!$A$2:$B$1671,2,)</f>
        <v>La combinación de tributos no es permitida</v>
      </c>
      <c r="M167" s="200" t="s">
        <v>159</v>
      </c>
      <c r="N167" s="210"/>
    </row>
    <row r="168" spans="1:14" ht="24" x14ac:dyDescent="0.25">
      <c r="A168" s="210"/>
      <c r="B168" s="542"/>
      <c r="C168" s="573"/>
      <c r="D168" s="544"/>
      <c r="E168" s="528"/>
      <c r="F168" s="542"/>
      <c r="G168" s="192" t="s">
        <v>51</v>
      </c>
      <c r="H168" s="1" t="s">
        <v>52</v>
      </c>
      <c r="I168" s="193" t="s">
        <v>794</v>
      </c>
      <c r="J168" s="194" t="s">
        <v>270</v>
      </c>
      <c r="K168" s="207" t="s">
        <v>353</v>
      </c>
      <c r="L168" s="193" t="str">
        <f>VLOOKUP(K168,'Errores Cod-Descripcion'!$A$2:$B$1671,2,)</f>
        <v>El dato ingresado como atributo @schemeName es incorrecto.</v>
      </c>
      <c r="M168" s="200" t="s">
        <v>159</v>
      </c>
      <c r="N168" s="210"/>
    </row>
    <row r="169" spans="1:14" ht="24" x14ac:dyDescent="0.25">
      <c r="A169" s="210"/>
      <c r="B169" s="542"/>
      <c r="C169" s="573"/>
      <c r="D169" s="544"/>
      <c r="E169" s="528"/>
      <c r="F169" s="542"/>
      <c r="G169" s="192" t="s">
        <v>53</v>
      </c>
      <c r="H169" s="1" t="s">
        <v>54</v>
      </c>
      <c r="I169" s="193" t="s">
        <v>602</v>
      </c>
      <c r="J169" s="194" t="s">
        <v>270</v>
      </c>
      <c r="K169" s="207" t="s">
        <v>351</v>
      </c>
      <c r="L169" s="193" t="str">
        <f>VLOOKUP(K169,'Errores Cod-Descripcion'!$A$2:$B$1671,2,)</f>
        <v>El dato ingresado como atributo @schemeAgencyName es incorrecto.</v>
      </c>
      <c r="M169" s="200" t="s">
        <v>159</v>
      </c>
      <c r="N169" s="210"/>
    </row>
    <row r="170" spans="1:14" ht="48" x14ac:dyDescent="0.25">
      <c r="A170" s="210"/>
      <c r="B170" s="542"/>
      <c r="C170" s="573"/>
      <c r="D170" s="544"/>
      <c r="E170" s="528"/>
      <c r="F170" s="542"/>
      <c r="G170" s="200" t="s">
        <v>186</v>
      </c>
      <c r="H170" s="1" t="s">
        <v>56</v>
      </c>
      <c r="I170" s="193" t="s">
        <v>795</v>
      </c>
      <c r="J170" s="207" t="s">
        <v>270</v>
      </c>
      <c r="K170" s="195" t="s">
        <v>349</v>
      </c>
      <c r="L170" s="193" t="str">
        <f>VLOOKUP(K170,'Errores Cod-Descripcion'!$A$2:$B$1671,2,)</f>
        <v>El dato ingresado como atributo @schemeURI es incorrecto.</v>
      </c>
      <c r="M170" s="200" t="s">
        <v>159</v>
      </c>
      <c r="N170" s="210"/>
    </row>
    <row r="171" spans="1:14" ht="24" x14ac:dyDescent="0.25">
      <c r="A171" s="210"/>
      <c r="B171" s="542"/>
      <c r="C171" s="573"/>
      <c r="D171" s="544"/>
      <c r="E171" s="528"/>
      <c r="F171" s="542" t="s">
        <v>146</v>
      </c>
      <c r="G171" s="544" t="s">
        <v>3425</v>
      </c>
      <c r="H171" s="573" t="s">
        <v>4285</v>
      </c>
      <c r="I171" s="193" t="s">
        <v>342</v>
      </c>
      <c r="J171" s="207" t="s">
        <v>276</v>
      </c>
      <c r="K171" s="195" t="s">
        <v>423</v>
      </c>
      <c r="L171" s="193" t="str">
        <f>VLOOKUP(K171,'Errores Cod-Descripcion'!$A$2:$B$1671,2,)</f>
        <v>El XML no contiene el tag o no existe información del nombre de tributo de la línea</v>
      </c>
      <c r="M171" s="192" t="s">
        <v>159</v>
      </c>
      <c r="N171" s="210"/>
    </row>
    <row r="172" spans="1:14" ht="36" x14ac:dyDescent="0.25">
      <c r="A172" s="210"/>
      <c r="B172" s="542"/>
      <c r="C172" s="573"/>
      <c r="D172" s="544"/>
      <c r="E172" s="528"/>
      <c r="F172" s="542"/>
      <c r="G172" s="544"/>
      <c r="H172" s="573"/>
      <c r="I172" s="191" t="s">
        <v>421</v>
      </c>
      <c r="J172" s="207" t="s">
        <v>276</v>
      </c>
      <c r="K172" s="195" t="s">
        <v>420</v>
      </c>
      <c r="L172" s="193" t="str">
        <f>VLOOKUP(K172,'Errores Cod-Descripcion'!$A$2:$B$1671,2,)</f>
        <v>Nombre de tributo no corresponde al código de tributo de la linea.</v>
      </c>
      <c r="M172" s="192" t="s">
        <v>336</v>
      </c>
      <c r="N172" s="210"/>
    </row>
    <row r="173" spans="1:14" ht="48" x14ac:dyDescent="0.25">
      <c r="A173" s="210"/>
      <c r="B173" s="542"/>
      <c r="C173" s="573"/>
      <c r="D173" s="544"/>
      <c r="E173" s="529"/>
      <c r="F173" s="192" t="s">
        <v>47</v>
      </c>
      <c r="G173" s="194" t="s">
        <v>3425</v>
      </c>
      <c r="H173" s="191" t="s">
        <v>4286</v>
      </c>
      <c r="I173" s="191" t="s">
        <v>418</v>
      </c>
      <c r="J173" s="207" t="s">
        <v>276</v>
      </c>
      <c r="K173" s="207" t="s">
        <v>417</v>
      </c>
      <c r="L173" s="193" t="str">
        <f>VLOOKUP(K173,'Errores Cod-Descripcion'!$A$2:$B$1671,2,)</f>
        <v>El Name o TaxTypeCode debe corresponder al codigo de tributo del item</v>
      </c>
      <c r="M173" s="192" t="s">
        <v>336</v>
      </c>
      <c r="N173" s="210"/>
    </row>
    <row r="174" spans="1:14" ht="36" x14ac:dyDescent="0.25">
      <c r="A174" s="210"/>
      <c r="B174" s="542">
        <f>B143+1</f>
        <v>34</v>
      </c>
      <c r="C174" s="573" t="s">
        <v>4739</v>
      </c>
      <c r="D174" s="544" t="s">
        <v>19</v>
      </c>
      <c r="E174" s="544" t="s">
        <v>63</v>
      </c>
      <c r="F174" s="192" t="s">
        <v>16</v>
      </c>
      <c r="G174" s="194" t="s">
        <v>20</v>
      </c>
      <c r="H174" s="193" t="s">
        <v>4287</v>
      </c>
      <c r="I174" s="193" t="s">
        <v>393</v>
      </c>
      <c r="J174" s="194" t="s">
        <v>276</v>
      </c>
      <c r="K174" s="207" t="s">
        <v>441</v>
      </c>
      <c r="L174" s="193" t="str">
        <f>VLOOKUP(K174,'Errores Cod-Descripcion'!$A$2:$B$1671,2,)</f>
        <v>El dato ingresado en TaxableAmount de la linea no cumple con el formato establecido</v>
      </c>
      <c r="M174" s="192" t="s">
        <v>159</v>
      </c>
      <c r="N174" s="210"/>
    </row>
    <row r="175" spans="1:14" ht="36" x14ac:dyDescent="0.25">
      <c r="A175" s="210"/>
      <c r="B175" s="542"/>
      <c r="C175" s="573"/>
      <c r="D175" s="544"/>
      <c r="E175" s="544"/>
      <c r="F175" s="192" t="s">
        <v>47</v>
      </c>
      <c r="G175" s="194" t="s">
        <v>3334</v>
      </c>
      <c r="H175" s="1" t="s">
        <v>49</v>
      </c>
      <c r="I175" s="191" t="s">
        <v>271</v>
      </c>
      <c r="J175" s="207" t="s">
        <v>276</v>
      </c>
      <c r="K175" s="195" t="s">
        <v>275</v>
      </c>
      <c r="L175" s="193" t="str">
        <f>VLOOKUP(K175,'Errores Cod-Descripcion'!$A$2:$B$1671,2,)</f>
        <v>La moneda debe ser la misma en todo el documento. Salvo las percepciones que sólo son en moneda nacional.</v>
      </c>
      <c r="M175" s="192" t="s">
        <v>268</v>
      </c>
      <c r="N175" s="210"/>
    </row>
    <row r="176" spans="1:14" ht="36" x14ac:dyDescent="0.25">
      <c r="A176" s="210"/>
      <c r="B176" s="542"/>
      <c r="C176" s="573"/>
      <c r="D176" s="544"/>
      <c r="E176" s="544"/>
      <c r="F176" s="542" t="s">
        <v>16</v>
      </c>
      <c r="G176" s="544" t="s">
        <v>20</v>
      </c>
      <c r="H176" s="524" t="s">
        <v>4282</v>
      </c>
      <c r="I176" s="193" t="s">
        <v>308</v>
      </c>
      <c r="J176" s="194" t="s">
        <v>276</v>
      </c>
      <c r="K176" s="207" t="s">
        <v>439</v>
      </c>
      <c r="L176" s="193" t="str">
        <f>VLOOKUP(K176,'Errores Cod-Descripcion'!$A$2:$B$1671,2,)</f>
        <v>El dato ingresado en TaxAmount de la linea no cumple con el formato establecido</v>
      </c>
      <c r="M176" s="192" t="s">
        <v>159</v>
      </c>
      <c r="N176" s="210"/>
    </row>
    <row r="177" spans="1:14" ht="60" x14ac:dyDescent="0.25">
      <c r="A177" s="210"/>
      <c r="B177" s="542"/>
      <c r="C177" s="573"/>
      <c r="D177" s="544"/>
      <c r="E177" s="544"/>
      <c r="F177" s="542"/>
      <c r="G177" s="544"/>
      <c r="H177" s="525"/>
      <c r="I177" s="193" t="s">
        <v>437</v>
      </c>
      <c r="J177" s="207" t="s">
        <v>276</v>
      </c>
      <c r="K177" s="195" t="s">
        <v>436</v>
      </c>
      <c r="L177" s="193" t="str">
        <f>VLOOKUP(K177,'Errores Cod-Descripcion'!$A$2:$B$1671,2,)</f>
        <v>El producto del factor y monto base de la afectación de otros tributos no corresponde al monto de afectacion de linea.</v>
      </c>
      <c r="M177" s="200" t="s">
        <v>159</v>
      </c>
      <c r="N177" s="210"/>
    </row>
    <row r="178" spans="1:14" ht="24" customHeight="1" x14ac:dyDescent="0.25">
      <c r="A178" s="210"/>
      <c r="B178" s="542"/>
      <c r="C178" s="573"/>
      <c r="D178" s="544"/>
      <c r="E178" s="544"/>
      <c r="F178" s="192" t="s">
        <v>47</v>
      </c>
      <c r="G178" s="194" t="s">
        <v>3334</v>
      </c>
      <c r="H178" s="1" t="s">
        <v>49</v>
      </c>
      <c r="I178" s="191" t="s">
        <v>271</v>
      </c>
      <c r="J178" s="207" t="s">
        <v>276</v>
      </c>
      <c r="K178" s="195" t="s">
        <v>275</v>
      </c>
      <c r="L178" s="193" t="str">
        <f>VLOOKUP(K178,'Errores Cod-Descripcion'!$A$2:$B$1671,2,)</f>
        <v>La moneda debe ser la misma en todo el documento. Salvo las percepciones que sólo son en moneda nacional.</v>
      </c>
      <c r="M178" s="192" t="s">
        <v>268</v>
      </c>
      <c r="N178" s="210"/>
    </row>
    <row r="179" spans="1:14" ht="24" x14ac:dyDescent="0.25">
      <c r="A179" s="210"/>
      <c r="B179" s="542"/>
      <c r="C179" s="573"/>
      <c r="D179" s="544"/>
      <c r="E179" s="544"/>
      <c r="F179" s="542" t="s">
        <v>80</v>
      </c>
      <c r="G179" s="542" t="s">
        <v>79</v>
      </c>
      <c r="H179" s="573" t="s">
        <v>4283</v>
      </c>
      <c r="I179" s="428" t="s">
        <v>4710</v>
      </c>
      <c r="J179" s="429" t="s">
        <v>276</v>
      </c>
      <c r="K179" s="75" t="s">
        <v>434</v>
      </c>
      <c r="L179" s="456" t="str">
        <f>VLOOKUP(K179,'Errores Cod-Descripcion'!$A$2:$B$1671,2,)</f>
        <v>El XML no contiene el tag de la tasa del tributo de la línea</v>
      </c>
      <c r="M179" s="192" t="s">
        <v>159</v>
      </c>
      <c r="N179" s="210"/>
    </row>
    <row r="180" spans="1:14" ht="36" x14ac:dyDescent="0.25">
      <c r="A180" s="210"/>
      <c r="B180" s="542"/>
      <c r="C180" s="573"/>
      <c r="D180" s="544"/>
      <c r="E180" s="544"/>
      <c r="F180" s="542"/>
      <c r="G180" s="542"/>
      <c r="H180" s="573"/>
      <c r="I180" s="193" t="s">
        <v>316</v>
      </c>
      <c r="J180" s="207" t="s">
        <v>276</v>
      </c>
      <c r="K180" s="195" t="s">
        <v>432</v>
      </c>
      <c r="L180" s="193" t="str">
        <f>VLOOKUP(K180,'Errores Cod-Descripcion'!$A$2:$B$1671,2,)</f>
        <v>El dato ingresado como factor de afectacion por linea no cumple con el formato establecido.</v>
      </c>
      <c r="M180" s="192" t="s">
        <v>159</v>
      </c>
      <c r="N180" s="210"/>
    </row>
    <row r="181" spans="1:14" ht="24" x14ac:dyDescent="0.25">
      <c r="A181" s="210"/>
      <c r="B181" s="542"/>
      <c r="C181" s="573"/>
      <c r="D181" s="544"/>
      <c r="E181" s="544"/>
      <c r="F181" s="542" t="s">
        <v>50</v>
      </c>
      <c r="G181" s="544" t="s">
        <v>3425</v>
      </c>
      <c r="H181" s="573" t="s">
        <v>4284</v>
      </c>
      <c r="I181" s="193" t="s">
        <v>342</v>
      </c>
      <c r="J181" s="207" t="s">
        <v>276</v>
      </c>
      <c r="K181" s="195" t="s">
        <v>430</v>
      </c>
      <c r="L181" s="193" t="str">
        <f>VLOOKUP(K181,'Errores Cod-Descripcion'!$A$2:$B$1671,2,)</f>
        <v>El XML no contiene el tag cac:TaxCategory/cac:TaxScheme/cbc:ID del Item</v>
      </c>
      <c r="M181" s="192" t="s">
        <v>159</v>
      </c>
      <c r="N181" s="210"/>
    </row>
    <row r="182" spans="1:14" ht="24" x14ac:dyDescent="0.25">
      <c r="A182" s="210"/>
      <c r="B182" s="542"/>
      <c r="C182" s="573"/>
      <c r="D182" s="544"/>
      <c r="E182" s="544"/>
      <c r="F182" s="542"/>
      <c r="G182" s="544"/>
      <c r="H182" s="573"/>
      <c r="I182" s="193" t="s">
        <v>428</v>
      </c>
      <c r="J182" s="207" t="s">
        <v>276</v>
      </c>
      <c r="K182" s="195" t="s">
        <v>427</v>
      </c>
      <c r="L182" s="193" t="str">
        <f>VLOOKUP(K182,'Errores Cod-Descripcion'!$A$2:$B$1671,2,)</f>
        <v>El codigo del tributo es invalido</v>
      </c>
      <c r="M182" s="192" t="s">
        <v>336</v>
      </c>
      <c r="N182" s="210"/>
    </row>
    <row r="183" spans="1:14" ht="24" x14ac:dyDescent="0.25">
      <c r="A183" s="210"/>
      <c r="B183" s="542"/>
      <c r="C183" s="573"/>
      <c r="D183" s="544"/>
      <c r="E183" s="544"/>
      <c r="F183" s="542"/>
      <c r="G183" s="544"/>
      <c r="H183" s="573"/>
      <c r="I183" s="457" t="s">
        <v>706</v>
      </c>
      <c r="J183" s="429" t="s">
        <v>276</v>
      </c>
      <c r="K183" s="75" t="s">
        <v>425</v>
      </c>
      <c r="L183" s="456" t="str">
        <f>VLOOKUP(K183,'Errores Cod-Descripcion'!$A$2:$B$1671,2,)</f>
        <v>El código de tributo no debe repetirse a nivel de item</v>
      </c>
      <c r="M183" s="192" t="s">
        <v>159</v>
      </c>
      <c r="N183" s="210"/>
    </row>
    <row r="184" spans="1:14" ht="24" x14ac:dyDescent="0.25">
      <c r="A184" s="210"/>
      <c r="B184" s="542"/>
      <c r="C184" s="573"/>
      <c r="D184" s="544"/>
      <c r="E184" s="544"/>
      <c r="F184" s="542"/>
      <c r="G184" s="192" t="s">
        <v>51</v>
      </c>
      <c r="H184" s="1" t="s">
        <v>52</v>
      </c>
      <c r="I184" s="193" t="s">
        <v>794</v>
      </c>
      <c r="J184" s="194" t="s">
        <v>270</v>
      </c>
      <c r="K184" s="207" t="s">
        <v>353</v>
      </c>
      <c r="L184" s="193" t="str">
        <f>VLOOKUP(K184,'Errores Cod-Descripcion'!$A$2:$B$1671,2,)</f>
        <v>El dato ingresado como atributo @schemeName es incorrecto.</v>
      </c>
      <c r="M184" s="200" t="s">
        <v>159</v>
      </c>
      <c r="N184" s="210"/>
    </row>
    <row r="185" spans="1:14" ht="24" x14ac:dyDescent="0.25">
      <c r="A185" s="210"/>
      <c r="B185" s="542"/>
      <c r="C185" s="573"/>
      <c r="D185" s="544"/>
      <c r="E185" s="544"/>
      <c r="F185" s="542"/>
      <c r="G185" s="192" t="s">
        <v>53</v>
      </c>
      <c r="H185" s="1" t="s">
        <v>54</v>
      </c>
      <c r="I185" s="193" t="s">
        <v>602</v>
      </c>
      <c r="J185" s="194" t="s">
        <v>270</v>
      </c>
      <c r="K185" s="207" t="s">
        <v>351</v>
      </c>
      <c r="L185" s="193" t="str">
        <f>VLOOKUP(K185,'Errores Cod-Descripcion'!$A$2:$B$1671,2,)</f>
        <v>El dato ingresado como atributo @schemeAgencyName es incorrecto.</v>
      </c>
      <c r="M185" s="200" t="s">
        <v>159</v>
      </c>
      <c r="N185" s="210"/>
    </row>
    <row r="186" spans="1:14" ht="48" x14ac:dyDescent="0.25">
      <c r="A186" s="210"/>
      <c r="B186" s="542"/>
      <c r="C186" s="573"/>
      <c r="D186" s="544"/>
      <c r="E186" s="544"/>
      <c r="F186" s="542"/>
      <c r="G186" s="192" t="s">
        <v>4288</v>
      </c>
      <c r="H186" s="1" t="s">
        <v>56</v>
      </c>
      <c r="I186" s="193" t="s">
        <v>795</v>
      </c>
      <c r="J186" s="207" t="s">
        <v>270</v>
      </c>
      <c r="K186" s="195" t="s">
        <v>349</v>
      </c>
      <c r="L186" s="193" t="str">
        <f>VLOOKUP(K186,'Errores Cod-Descripcion'!$A$2:$B$1671,2,)</f>
        <v>El dato ingresado como atributo @schemeURI es incorrecto.</v>
      </c>
      <c r="M186" s="200" t="s">
        <v>159</v>
      </c>
      <c r="N186" s="210"/>
    </row>
    <row r="187" spans="1:14" ht="24" x14ac:dyDescent="0.25">
      <c r="A187" s="210"/>
      <c r="B187" s="542"/>
      <c r="C187" s="573"/>
      <c r="D187" s="544"/>
      <c r="E187" s="544"/>
      <c r="F187" s="542" t="s">
        <v>146</v>
      </c>
      <c r="G187" s="544" t="s">
        <v>3425</v>
      </c>
      <c r="H187" s="573" t="s">
        <v>4289</v>
      </c>
      <c r="I187" s="193" t="s">
        <v>342</v>
      </c>
      <c r="J187" s="207" t="s">
        <v>276</v>
      </c>
      <c r="K187" s="195" t="s">
        <v>423</v>
      </c>
      <c r="L187" s="193" t="str">
        <f>VLOOKUP(K187,'Errores Cod-Descripcion'!$A$2:$B$1671,2,)</f>
        <v>El XML no contiene el tag o no existe información del nombre de tributo de la línea</v>
      </c>
      <c r="M187" s="192" t="s">
        <v>159</v>
      </c>
      <c r="N187" s="210"/>
    </row>
    <row r="188" spans="1:14" ht="36" x14ac:dyDescent="0.25">
      <c r="A188" s="210"/>
      <c r="B188" s="542"/>
      <c r="C188" s="573"/>
      <c r="D188" s="544"/>
      <c r="E188" s="544"/>
      <c r="F188" s="542"/>
      <c r="G188" s="544"/>
      <c r="H188" s="573"/>
      <c r="I188" s="191" t="s">
        <v>421</v>
      </c>
      <c r="J188" s="207" t="s">
        <v>276</v>
      </c>
      <c r="K188" s="195" t="s">
        <v>420</v>
      </c>
      <c r="L188" s="193" t="str">
        <f>VLOOKUP(K188,'Errores Cod-Descripcion'!$A$2:$B$1671,2,)</f>
        <v>Nombre de tributo no corresponde al código de tributo de la linea.</v>
      </c>
      <c r="M188" s="192" t="s">
        <v>336</v>
      </c>
      <c r="N188" s="210"/>
    </row>
    <row r="189" spans="1:14" ht="24" customHeight="1" x14ac:dyDescent="0.25">
      <c r="A189" s="210"/>
      <c r="B189" s="542"/>
      <c r="C189" s="573"/>
      <c r="D189" s="544"/>
      <c r="E189" s="544"/>
      <c r="F189" s="192" t="s">
        <v>47</v>
      </c>
      <c r="G189" s="194"/>
      <c r="H189" s="191" t="s">
        <v>4286</v>
      </c>
      <c r="I189" s="191" t="s">
        <v>418</v>
      </c>
      <c r="J189" s="207" t="s">
        <v>276</v>
      </c>
      <c r="K189" s="207" t="s">
        <v>417</v>
      </c>
      <c r="L189" s="193" t="str">
        <f>VLOOKUP(K189,'Errores Cod-Descripcion'!$A$2:$B$1671,2,)</f>
        <v>El Name o TaxTypeCode debe corresponder al codigo de tributo del item</v>
      </c>
      <c r="M189" s="192" t="s">
        <v>336</v>
      </c>
      <c r="N189" s="210"/>
    </row>
    <row r="190" spans="1:14" ht="36" x14ac:dyDescent="0.25">
      <c r="A190" s="210"/>
      <c r="B190" s="542">
        <f>B174+1</f>
        <v>35</v>
      </c>
      <c r="C190" s="573" t="s">
        <v>4291</v>
      </c>
      <c r="D190" s="544" t="s">
        <v>19</v>
      </c>
      <c r="E190" s="544" t="s">
        <v>63</v>
      </c>
      <c r="F190" s="548" t="s">
        <v>16</v>
      </c>
      <c r="G190" s="527" t="s">
        <v>20</v>
      </c>
      <c r="H190" s="524" t="s">
        <v>4292</v>
      </c>
      <c r="I190" s="227" t="s">
        <v>308</v>
      </c>
      <c r="J190" s="207" t="s">
        <v>276</v>
      </c>
      <c r="K190" s="195" t="s">
        <v>415</v>
      </c>
      <c r="L190" s="193" t="str">
        <f>VLOOKUP(K190,'Errores Cod-Descripcion'!$A$2:$B$1671,2,)</f>
        <v>El dato ingresado en LineExtensionAmount del item no cumple con el formato establecido</v>
      </c>
      <c r="M190" s="192" t="s">
        <v>159</v>
      </c>
      <c r="N190" s="210"/>
    </row>
    <row r="191" spans="1:14" ht="96" x14ac:dyDescent="0.25">
      <c r="A191" s="210"/>
      <c r="B191" s="542"/>
      <c r="C191" s="573"/>
      <c r="D191" s="544"/>
      <c r="E191" s="544"/>
      <c r="F191" s="549"/>
      <c r="G191" s="528"/>
      <c r="H191" s="525"/>
      <c r="I191" s="193" t="s">
        <v>4293</v>
      </c>
      <c r="J191" s="207" t="s">
        <v>270</v>
      </c>
      <c r="K191" s="195" t="s">
        <v>411</v>
      </c>
      <c r="L191" s="193" t="str">
        <f>VLOOKUP(K191,'Errores Cod-Descripcion'!$A$2:$B$1671,2,)</f>
        <v>El valor de venta por ítem difiere de los importes consignados.</v>
      </c>
      <c r="M191" s="192" t="s">
        <v>159</v>
      </c>
      <c r="N191" s="210"/>
    </row>
    <row r="192" spans="1:14" ht="84" x14ac:dyDescent="0.25">
      <c r="A192" s="210"/>
      <c r="B192" s="542"/>
      <c r="C192" s="573"/>
      <c r="D192" s="544"/>
      <c r="E192" s="544"/>
      <c r="F192" s="550"/>
      <c r="G192" s="529"/>
      <c r="H192" s="526"/>
      <c r="I192" s="193" t="s">
        <v>4294</v>
      </c>
      <c r="J192" s="207" t="s">
        <v>270</v>
      </c>
      <c r="K192" s="195" t="s">
        <v>411</v>
      </c>
      <c r="L192" s="193" t="str">
        <f>VLOOKUP(K192,'Errores Cod-Descripcion'!$A$2:$B$1671,2,)</f>
        <v>El valor de venta por ítem difiere de los importes consignados.</v>
      </c>
      <c r="M192" s="192" t="s">
        <v>159</v>
      </c>
      <c r="N192" s="210"/>
    </row>
    <row r="193" spans="1:14" ht="24" customHeight="1" x14ac:dyDescent="0.25">
      <c r="A193" s="210"/>
      <c r="B193" s="542"/>
      <c r="C193" s="573"/>
      <c r="D193" s="544"/>
      <c r="E193" s="544"/>
      <c r="F193" s="192" t="s">
        <v>47</v>
      </c>
      <c r="G193" s="194" t="s">
        <v>3334</v>
      </c>
      <c r="H193" s="1" t="s">
        <v>49</v>
      </c>
      <c r="I193" s="191" t="s">
        <v>271</v>
      </c>
      <c r="J193" s="207" t="s">
        <v>276</v>
      </c>
      <c r="K193" s="195" t="s">
        <v>275</v>
      </c>
      <c r="L193" s="193" t="str">
        <f>VLOOKUP(K193,'Errores Cod-Descripcion'!$A$2:$B$1671,2,)</f>
        <v>La moneda debe ser la misma en todo el documento. Salvo las percepciones que sólo son en moneda nacional.</v>
      </c>
      <c r="M193" s="192" t="s">
        <v>268</v>
      </c>
      <c r="N193" s="210"/>
    </row>
    <row r="194" spans="1:14" x14ac:dyDescent="0.25">
      <c r="A194" s="210"/>
      <c r="B194" s="23" t="s">
        <v>4295</v>
      </c>
      <c r="C194" s="23"/>
      <c r="D194" s="225"/>
      <c r="E194" s="22" t="s">
        <v>159</v>
      </c>
      <c r="F194" s="21" t="s">
        <v>159</v>
      </c>
      <c r="G194" s="21" t="s">
        <v>159</v>
      </c>
      <c r="H194" s="20"/>
      <c r="I194" s="48" t="s">
        <v>159</v>
      </c>
      <c r="J194" s="46" t="s">
        <v>159</v>
      </c>
      <c r="K194" s="46" t="s">
        <v>159</v>
      </c>
      <c r="L194" s="48" t="str">
        <f>VLOOKUP(K194,'Errores Cod-Descripcion'!$A$2:$B$1671,2,)</f>
        <v>-</v>
      </c>
      <c r="M194" s="46" t="s">
        <v>159</v>
      </c>
      <c r="N194" s="210"/>
    </row>
    <row r="195" spans="1:14" x14ac:dyDescent="0.25">
      <c r="A195" s="210"/>
      <c r="B195" s="544">
        <f>B190+1</f>
        <v>36</v>
      </c>
      <c r="C195" s="591" t="s">
        <v>4296</v>
      </c>
      <c r="D195" s="542" t="s">
        <v>5</v>
      </c>
      <c r="E195" s="542" t="s">
        <v>63</v>
      </c>
      <c r="F195" s="548" t="s">
        <v>16</v>
      </c>
      <c r="G195" s="548" t="s">
        <v>20</v>
      </c>
      <c r="H195" s="524" t="s">
        <v>4297</v>
      </c>
      <c r="I195" s="193" t="s">
        <v>4298</v>
      </c>
      <c r="J195" s="194" t="s">
        <v>276</v>
      </c>
      <c r="K195" s="207" t="s">
        <v>395</v>
      </c>
      <c r="L195" s="193" t="str">
        <f>VLOOKUP(K195,'Errores Cod-Descripcion'!$A$2:$B$1671,2,)</f>
        <v>El Monto total de impuestos es obligatorio</v>
      </c>
      <c r="M195" s="192" t="s">
        <v>159</v>
      </c>
      <c r="N195" s="210"/>
    </row>
    <row r="196" spans="1:14" ht="36" x14ac:dyDescent="0.25">
      <c r="A196" s="210"/>
      <c r="B196" s="544"/>
      <c r="C196" s="591"/>
      <c r="D196" s="542"/>
      <c r="E196" s="542"/>
      <c r="F196" s="549"/>
      <c r="G196" s="549"/>
      <c r="H196" s="525"/>
      <c r="I196" s="193" t="s">
        <v>393</v>
      </c>
      <c r="J196" s="194" t="s">
        <v>276</v>
      </c>
      <c r="K196" s="207" t="s">
        <v>392</v>
      </c>
      <c r="L196" s="193" t="str">
        <f>VLOOKUP(K196,'Errores Cod-Descripcion'!$A$2:$B$1671,2,)</f>
        <v>El dato ingresado en el monto total de impuestos no cumple con el formato establecido</v>
      </c>
      <c r="M196" s="192" t="s">
        <v>159</v>
      </c>
      <c r="N196" s="210"/>
    </row>
    <row r="197" spans="1:14" ht="48" x14ac:dyDescent="0.25">
      <c r="A197" s="210"/>
      <c r="B197" s="544"/>
      <c r="C197" s="591"/>
      <c r="D197" s="542"/>
      <c r="E197" s="542"/>
      <c r="F197" s="549"/>
      <c r="G197" s="549"/>
      <c r="H197" s="525"/>
      <c r="I197" s="456" t="s">
        <v>4719</v>
      </c>
      <c r="J197" s="427" t="s">
        <v>270</v>
      </c>
      <c r="K197" s="429" t="s">
        <v>390</v>
      </c>
      <c r="L197" s="456" t="str">
        <f>VLOOKUP(K197,'Errores Cod-Descripcion'!$A$2:$B$1671,2,)</f>
        <v>La sumatoria de impuestos globales no corresponde al monto total de impuestos.</v>
      </c>
      <c r="M197" s="192" t="s">
        <v>159</v>
      </c>
      <c r="N197" s="210"/>
    </row>
    <row r="198" spans="1:14" ht="24" x14ac:dyDescent="0.25">
      <c r="A198" s="210"/>
      <c r="B198" s="544"/>
      <c r="C198" s="591"/>
      <c r="D198" s="542"/>
      <c r="E198" s="542"/>
      <c r="F198" s="549"/>
      <c r="G198" s="549"/>
      <c r="H198" s="525"/>
      <c r="I198" s="455" t="s">
        <v>708</v>
      </c>
      <c r="J198" s="427" t="s">
        <v>276</v>
      </c>
      <c r="K198" s="429" t="s">
        <v>388</v>
      </c>
      <c r="L198" s="456" t="str">
        <f>VLOOKUP(K198,'Errores Cod-Descripcion'!$A$2:$B$1671,2,)</f>
        <v>El tag cac:TaxTotal no debe repetirse a nivel de totales</v>
      </c>
      <c r="M198" s="192" t="s">
        <v>159</v>
      </c>
      <c r="N198" s="210"/>
    </row>
    <row r="199" spans="1:14" ht="99.75" customHeight="1" x14ac:dyDescent="0.25">
      <c r="A199" s="210"/>
      <c r="B199" s="544"/>
      <c r="C199" s="591"/>
      <c r="D199" s="542"/>
      <c r="E199" s="542"/>
      <c r="F199" s="549"/>
      <c r="G199" s="549"/>
      <c r="H199" s="525"/>
      <c r="I199" s="455" t="s">
        <v>4740</v>
      </c>
      <c r="J199" s="427" t="s">
        <v>276</v>
      </c>
      <c r="K199" s="429" t="s">
        <v>4477</v>
      </c>
      <c r="L199" s="193" t="str">
        <f>VLOOKUP(K199,'Errores Cod-Descripcion'!$A$2:$B$1671,2,)</f>
        <v xml:space="preserve">Si tiene operaciones de un tributo en alguna línea, debe consignar el tag del total del tributo </v>
      </c>
      <c r="M199" s="192" t="s">
        <v>159</v>
      </c>
      <c r="N199" s="210"/>
    </row>
    <row r="200" spans="1:14" ht="36" x14ac:dyDescent="0.25">
      <c r="A200" s="210"/>
      <c r="B200" s="544"/>
      <c r="C200" s="591"/>
      <c r="D200" s="542"/>
      <c r="E200" s="542"/>
      <c r="F200" s="192" t="s">
        <v>47</v>
      </c>
      <c r="G200" s="194" t="s">
        <v>3334</v>
      </c>
      <c r="H200" s="1" t="s">
        <v>49</v>
      </c>
      <c r="I200" s="191" t="s">
        <v>271</v>
      </c>
      <c r="J200" s="207" t="s">
        <v>276</v>
      </c>
      <c r="K200" s="195" t="s">
        <v>275</v>
      </c>
      <c r="L200" s="193" t="str">
        <f>VLOOKUP(K200,'Errores Cod-Descripcion'!$A$2:$B$1671,2,)</f>
        <v>La moneda debe ser la misma en todo el documento. Salvo las percepciones que sólo son en moneda nacional.</v>
      </c>
      <c r="M200" s="192" t="s">
        <v>268</v>
      </c>
      <c r="N200" s="210"/>
    </row>
    <row r="201" spans="1:14" ht="24" x14ac:dyDescent="0.25">
      <c r="A201" s="210"/>
      <c r="B201" s="542" t="s">
        <v>4743</v>
      </c>
      <c r="C201" s="573" t="s">
        <v>4741</v>
      </c>
      <c r="D201" s="542" t="s">
        <v>5</v>
      </c>
      <c r="E201" s="548" t="s">
        <v>63</v>
      </c>
      <c r="F201" s="542" t="s">
        <v>16</v>
      </c>
      <c r="G201" s="544" t="s">
        <v>147</v>
      </c>
      <c r="H201" s="573" t="s">
        <v>4299</v>
      </c>
      <c r="I201" s="428" t="s">
        <v>4710</v>
      </c>
      <c r="J201" s="429" t="s">
        <v>276</v>
      </c>
      <c r="K201" s="75" t="s">
        <v>369</v>
      </c>
      <c r="L201" s="456" t="str">
        <f>VLOOKUP(K201,'Errores Cod-Descripcion'!$A$2:$B$1671,2,)</f>
        <v>El XML no contiene el tag o no existe información de total valor de venta globales</v>
      </c>
      <c r="M201" s="42" t="s">
        <v>159</v>
      </c>
      <c r="N201" s="210"/>
    </row>
    <row r="202" spans="1:14" ht="36" x14ac:dyDescent="0.25">
      <c r="A202" s="210"/>
      <c r="B202" s="542"/>
      <c r="C202" s="573"/>
      <c r="D202" s="542"/>
      <c r="E202" s="549"/>
      <c r="F202" s="542"/>
      <c r="G202" s="544"/>
      <c r="H202" s="573"/>
      <c r="I202" s="193" t="s">
        <v>308</v>
      </c>
      <c r="J202" s="194" t="s">
        <v>276</v>
      </c>
      <c r="K202" s="207" t="s">
        <v>367</v>
      </c>
      <c r="L202" s="193" t="str">
        <f>VLOOKUP(K202,'Errores Cod-Descripcion'!$A$2:$B$1671,2,)</f>
        <v>El dato ingresado en el total valor de venta globales no cumple con el formato establecido</v>
      </c>
      <c r="M202" s="42" t="s">
        <v>159</v>
      </c>
      <c r="N202" s="210"/>
    </row>
    <row r="203" spans="1:14" ht="92.25" customHeight="1" x14ac:dyDescent="0.25">
      <c r="A203" s="210"/>
      <c r="B203" s="542"/>
      <c r="C203" s="573"/>
      <c r="D203" s="542"/>
      <c r="E203" s="549"/>
      <c r="F203" s="542"/>
      <c r="G203" s="544"/>
      <c r="H203" s="573"/>
      <c r="I203" s="456" t="s">
        <v>4300</v>
      </c>
      <c r="J203" s="427" t="s">
        <v>270</v>
      </c>
      <c r="K203" s="429" t="s">
        <v>386</v>
      </c>
      <c r="L203" s="193" t="str">
        <f>VLOOKUP(K203,'Errores Cod-Descripcion'!$A$2:$B$1671,2,)</f>
        <v>La sumatoria del total valor de venta - operaciones exoneradas de línea no corresponden al total</v>
      </c>
      <c r="M203" s="200" t="s">
        <v>159</v>
      </c>
      <c r="N203" s="210"/>
    </row>
    <row r="204" spans="1:14" ht="84" x14ac:dyDescent="0.25">
      <c r="A204" s="210"/>
      <c r="B204" s="542"/>
      <c r="C204" s="573"/>
      <c r="D204" s="542"/>
      <c r="E204" s="549"/>
      <c r="F204" s="542"/>
      <c r="G204" s="544"/>
      <c r="H204" s="573"/>
      <c r="I204" s="456" t="s">
        <v>4301</v>
      </c>
      <c r="J204" s="427" t="s">
        <v>270</v>
      </c>
      <c r="K204" s="429" t="s">
        <v>384</v>
      </c>
      <c r="L204" s="193" t="str">
        <f>VLOOKUP(K204,'Errores Cod-Descripcion'!$A$2:$B$1671,2,)</f>
        <v>La sumatoria del total valor de venta - operaciones inafectas de línea no corresponden al total</v>
      </c>
      <c r="M204" s="200" t="s">
        <v>159</v>
      </c>
      <c r="N204" s="210"/>
    </row>
    <row r="205" spans="1:14" ht="36" x14ac:dyDescent="0.25">
      <c r="A205" s="210"/>
      <c r="B205" s="542"/>
      <c r="C205" s="573"/>
      <c r="D205" s="542"/>
      <c r="E205" s="549"/>
      <c r="F205" s="192" t="s">
        <v>47</v>
      </c>
      <c r="G205" s="194" t="s">
        <v>3334</v>
      </c>
      <c r="H205" s="1" t="s">
        <v>49</v>
      </c>
      <c r="I205" s="191" t="s">
        <v>271</v>
      </c>
      <c r="J205" s="207" t="s">
        <v>276</v>
      </c>
      <c r="K205" s="195" t="s">
        <v>275</v>
      </c>
      <c r="L205" s="193" t="str">
        <f>VLOOKUP(K205,'Errores Cod-Descripcion'!$A$2:$B$1671,2,)</f>
        <v>La moneda debe ser la misma en todo el documento. Salvo las percepciones que sólo son en moneda nacional.</v>
      </c>
      <c r="M205" s="192" t="s">
        <v>268</v>
      </c>
      <c r="N205" s="210"/>
    </row>
    <row r="206" spans="1:14" ht="36" x14ac:dyDescent="0.25">
      <c r="A206" s="210"/>
      <c r="B206" s="542"/>
      <c r="C206" s="573"/>
      <c r="D206" s="542"/>
      <c r="E206" s="549"/>
      <c r="F206" s="542"/>
      <c r="G206" s="544" t="s">
        <v>155</v>
      </c>
      <c r="H206" s="543" t="s">
        <v>4302</v>
      </c>
      <c r="I206" s="193" t="s">
        <v>308</v>
      </c>
      <c r="J206" s="207" t="s">
        <v>276</v>
      </c>
      <c r="K206" s="195" t="s">
        <v>363</v>
      </c>
      <c r="L206" s="193" t="str">
        <f>VLOOKUP(K206,'Errores Cod-Descripcion'!$A$2:$B$1671,2,)</f>
        <v>El dato ingresado en TaxAmount no cumple con el formato establecido</v>
      </c>
      <c r="M206" s="200" t="s">
        <v>159</v>
      </c>
      <c r="N206" s="210"/>
    </row>
    <row r="207" spans="1:14" ht="48" x14ac:dyDescent="0.25">
      <c r="A207" s="210"/>
      <c r="B207" s="542"/>
      <c r="C207" s="573"/>
      <c r="D207" s="542"/>
      <c r="E207" s="549"/>
      <c r="F207" s="542"/>
      <c r="G207" s="544"/>
      <c r="H207" s="543"/>
      <c r="I207" s="193" t="s">
        <v>4724</v>
      </c>
      <c r="J207" s="194" t="s">
        <v>276</v>
      </c>
      <c r="K207" s="207" t="s">
        <v>382</v>
      </c>
      <c r="L207" s="193" t="str">
        <f>VLOOKUP(K207,'Errores Cod-Descripcion'!$A$2:$B$1671,2,)</f>
        <v xml:space="preserve">El monto total del impuestos sobre el valor de venta de operaciones gratuitas/inafectas/exoneradas debe ser igual a 0.00 </v>
      </c>
      <c r="M207" s="200" t="s">
        <v>159</v>
      </c>
      <c r="N207" s="210"/>
    </row>
    <row r="208" spans="1:14" ht="36" x14ac:dyDescent="0.25">
      <c r="A208" s="210"/>
      <c r="B208" s="542"/>
      <c r="C208" s="573"/>
      <c r="D208" s="542"/>
      <c r="E208" s="549"/>
      <c r="F208" s="192" t="s">
        <v>47</v>
      </c>
      <c r="G208" s="194" t="s">
        <v>3334</v>
      </c>
      <c r="H208" s="1" t="s">
        <v>49</v>
      </c>
      <c r="I208" s="191" t="s">
        <v>271</v>
      </c>
      <c r="J208" s="207" t="s">
        <v>276</v>
      </c>
      <c r="K208" s="195" t="s">
        <v>275</v>
      </c>
      <c r="L208" s="193" t="str">
        <f>VLOOKUP(K208,'Errores Cod-Descripcion'!$A$2:$B$1671,2,)</f>
        <v>La moneda debe ser la misma en todo el documento. Salvo las percepciones que sólo son en moneda nacional.</v>
      </c>
      <c r="M208" s="192" t="s">
        <v>268</v>
      </c>
      <c r="N208" s="210"/>
    </row>
    <row r="209" spans="1:14" ht="24" x14ac:dyDescent="0.25">
      <c r="A209" s="210"/>
      <c r="B209" s="542"/>
      <c r="C209" s="573"/>
      <c r="D209" s="542"/>
      <c r="E209" s="549"/>
      <c r="F209" s="542" t="s">
        <v>50</v>
      </c>
      <c r="G209" s="544" t="s">
        <v>3425</v>
      </c>
      <c r="H209" s="573" t="s">
        <v>4303</v>
      </c>
      <c r="I209" s="193" t="s">
        <v>342</v>
      </c>
      <c r="J209" s="194" t="s">
        <v>276</v>
      </c>
      <c r="K209" s="41" t="s">
        <v>359</v>
      </c>
      <c r="L209" s="193" t="str">
        <f>VLOOKUP(K209,'Errores Cod-Descripcion'!$A$2:$B$1671,2,)</f>
        <v>El XML no contiene el tag o no existe información de código de tributo.</v>
      </c>
      <c r="M209" s="192" t="s">
        <v>159</v>
      </c>
      <c r="N209" s="210"/>
    </row>
    <row r="210" spans="1:14" ht="24" x14ac:dyDescent="0.25">
      <c r="A210" s="210"/>
      <c r="B210" s="542"/>
      <c r="C210" s="573"/>
      <c r="D210" s="542"/>
      <c r="E210" s="549"/>
      <c r="F210" s="542"/>
      <c r="G210" s="544"/>
      <c r="H210" s="573"/>
      <c r="I210" s="191" t="s">
        <v>358</v>
      </c>
      <c r="J210" s="207" t="s">
        <v>276</v>
      </c>
      <c r="K210" s="195" t="s">
        <v>357</v>
      </c>
      <c r="L210" s="193" t="str">
        <f>VLOOKUP(K210,'Errores Cod-Descripcion'!$A$2:$B$1671,2,)</f>
        <v>El dato ingresado como codigo de tributo global no corresponde al valor esperado.</v>
      </c>
      <c r="M210" s="192" t="s">
        <v>336</v>
      </c>
      <c r="N210" s="210"/>
    </row>
    <row r="211" spans="1:14" ht="24" x14ac:dyDescent="0.25">
      <c r="A211" s="210"/>
      <c r="B211" s="542"/>
      <c r="C211" s="573"/>
      <c r="D211" s="542"/>
      <c r="E211" s="549"/>
      <c r="F211" s="542"/>
      <c r="G211" s="544"/>
      <c r="H211" s="573"/>
      <c r="I211" s="76" t="s">
        <v>713</v>
      </c>
      <c r="J211" s="75" t="s">
        <v>276</v>
      </c>
      <c r="K211" s="75" t="s">
        <v>355</v>
      </c>
      <c r="L211" s="456" t="str">
        <f>VLOOKUP(K211,'Errores Cod-Descripcion'!$A$2:$B$1671,2,)</f>
        <v>El código de tributo no debe repetirse a nivel de totales</v>
      </c>
      <c r="M211" s="39" t="s">
        <v>159</v>
      </c>
      <c r="N211" s="210"/>
    </row>
    <row r="212" spans="1:14" ht="24" x14ac:dyDescent="0.25">
      <c r="A212" s="210"/>
      <c r="B212" s="542"/>
      <c r="C212" s="573"/>
      <c r="D212" s="542"/>
      <c r="E212" s="549"/>
      <c r="F212" s="542"/>
      <c r="G212" s="192" t="s">
        <v>51</v>
      </c>
      <c r="H212" s="193" t="s">
        <v>52</v>
      </c>
      <c r="I212" s="193" t="s">
        <v>794</v>
      </c>
      <c r="J212" s="194" t="s">
        <v>270</v>
      </c>
      <c r="K212" s="207" t="s">
        <v>353</v>
      </c>
      <c r="L212" s="193" t="str">
        <f>VLOOKUP(K212,'Errores Cod-Descripcion'!$A$2:$B$1671,2,)</f>
        <v>El dato ingresado como atributo @schemeName es incorrecto.</v>
      </c>
      <c r="M212" s="200" t="s">
        <v>159</v>
      </c>
      <c r="N212" s="210"/>
    </row>
    <row r="213" spans="1:14" ht="24" x14ac:dyDescent="0.25">
      <c r="A213" s="210"/>
      <c r="B213" s="542"/>
      <c r="C213" s="573"/>
      <c r="D213" s="542"/>
      <c r="E213" s="549"/>
      <c r="F213" s="542"/>
      <c r="G213" s="192" t="s">
        <v>53</v>
      </c>
      <c r="H213" s="193" t="s">
        <v>54</v>
      </c>
      <c r="I213" s="193" t="s">
        <v>602</v>
      </c>
      <c r="J213" s="194" t="s">
        <v>270</v>
      </c>
      <c r="K213" s="207" t="s">
        <v>351</v>
      </c>
      <c r="L213" s="193" t="str">
        <f>VLOOKUP(K213,'Errores Cod-Descripcion'!$A$2:$B$1671,2,)</f>
        <v>El dato ingresado como atributo @schemeAgencyName es incorrecto.</v>
      </c>
      <c r="M213" s="200" t="s">
        <v>159</v>
      </c>
      <c r="N213" s="210"/>
    </row>
    <row r="214" spans="1:14" ht="48" x14ac:dyDescent="0.25">
      <c r="A214" s="210"/>
      <c r="B214" s="542"/>
      <c r="C214" s="573"/>
      <c r="D214" s="542"/>
      <c r="E214" s="549"/>
      <c r="F214" s="542"/>
      <c r="G214" s="192" t="s">
        <v>55</v>
      </c>
      <c r="H214" s="1" t="s">
        <v>56</v>
      </c>
      <c r="I214" s="193" t="s">
        <v>795</v>
      </c>
      <c r="J214" s="207" t="s">
        <v>270</v>
      </c>
      <c r="K214" s="195" t="s">
        <v>349</v>
      </c>
      <c r="L214" s="193" t="str">
        <f>VLOOKUP(K214,'Errores Cod-Descripcion'!$A$2:$B$1671,2,)</f>
        <v>El dato ingresado como atributo @schemeURI es incorrecto.</v>
      </c>
      <c r="M214" s="200" t="s">
        <v>159</v>
      </c>
      <c r="N214" s="210"/>
    </row>
    <row r="215" spans="1:14" ht="24" x14ac:dyDescent="0.25">
      <c r="A215" s="210"/>
      <c r="B215" s="542"/>
      <c r="C215" s="573"/>
      <c r="D215" s="542"/>
      <c r="E215" s="549"/>
      <c r="F215" s="542" t="s">
        <v>146</v>
      </c>
      <c r="G215" s="544" t="s">
        <v>3425</v>
      </c>
      <c r="H215" s="543" t="s">
        <v>4304</v>
      </c>
      <c r="I215" s="193" t="s">
        <v>342</v>
      </c>
      <c r="J215" s="207" t="s">
        <v>276</v>
      </c>
      <c r="K215" s="195" t="s">
        <v>347</v>
      </c>
      <c r="L215" s="193" t="str">
        <f>VLOOKUP(K215,'Errores Cod-Descripcion'!$A$2:$B$1671,2,)</f>
        <v>El XML no contiene el tag TaxScheme Name de impuestos globales</v>
      </c>
      <c r="M215" s="192" t="s">
        <v>159</v>
      </c>
      <c r="N215" s="210"/>
    </row>
    <row r="216" spans="1:14" ht="24" x14ac:dyDescent="0.25">
      <c r="A216" s="210"/>
      <c r="B216" s="542"/>
      <c r="C216" s="573"/>
      <c r="D216" s="542"/>
      <c r="E216" s="549"/>
      <c r="F216" s="542"/>
      <c r="G216" s="544"/>
      <c r="H216" s="543"/>
      <c r="I216" s="191" t="s">
        <v>345</v>
      </c>
      <c r="J216" s="207" t="s">
        <v>276</v>
      </c>
      <c r="K216" s="195" t="s">
        <v>344</v>
      </c>
      <c r="L216" s="193" t="str">
        <f>VLOOKUP(K216,'Errores Cod-Descripcion'!$A$2:$B$1671,2,)</f>
        <v>El valor del tag nombre del tributo no corresponde al esperado.</v>
      </c>
      <c r="M216" s="192" t="s">
        <v>336</v>
      </c>
      <c r="N216" s="210"/>
    </row>
    <row r="217" spans="1:14" ht="24" x14ac:dyDescent="0.25">
      <c r="A217" s="210"/>
      <c r="B217" s="542"/>
      <c r="C217" s="573"/>
      <c r="D217" s="542"/>
      <c r="E217" s="549"/>
      <c r="F217" s="542" t="s">
        <v>47</v>
      </c>
      <c r="G217" s="544"/>
      <c r="H217" s="543" t="s">
        <v>4305</v>
      </c>
      <c r="I217" s="193" t="s">
        <v>342</v>
      </c>
      <c r="J217" s="207" t="s">
        <v>276</v>
      </c>
      <c r="K217" s="195" t="s">
        <v>341</v>
      </c>
      <c r="L217" s="193" t="str">
        <f>VLOOKUP(K217,'Errores Cod-Descripcion'!$A$2:$B$1671,2,)</f>
        <v>El XML no contiene el tag código de tributo internacional de impuestos globales</v>
      </c>
      <c r="M217" s="192" t="s">
        <v>159</v>
      </c>
      <c r="N217" s="210"/>
    </row>
    <row r="218" spans="1:14" ht="36" x14ac:dyDescent="0.25">
      <c r="A218" s="210"/>
      <c r="B218" s="542"/>
      <c r="C218" s="573"/>
      <c r="D218" s="542"/>
      <c r="E218" s="550"/>
      <c r="F218" s="542"/>
      <c r="G218" s="544"/>
      <c r="H218" s="543"/>
      <c r="I218" s="191" t="s">
        <v>339</v>
      </c>
      <c r="J218" s="207" t="s">
        <v>276</v>
      </c>
      <c r="K218" s="195" t="s">
        <v>338</v>
      </c>
      <c r="L218" s="193" t="str">
        <f>VLOOKUP(K218,'Errores Cod-Descripcion'!$A$2:$B$1671,2,)</f>
        <v>El valor del tag codigo de tributo internacional no corresponde al esperado.</v>
      </c>
      <c r="M218" s="192" t="s">
        <v>336</v>
      </c>
      <c r="N218" s="210"/>
    </row>
    <row r="219" spans="1:14" ht="36" x14ac:dyDescent="0.25">
      <c r="A219" s="210"/>
      <c r="B219" s="548">
        <v>39</v>
      </c>
      <c r="C219" s="524" t="s">
        <v>4306</v>
      </c>
      <c r="D219" s="548" t="s">
        <v>5</v>
      </c>
      <c r="E219" s="548" t="s">
        <v>63</v>
      </c>
      <c r="F219" s="548" t="s">
        <v>16</v>
      </c>
      <c r="G219" s="527" t="s">
        <v>147</v>
      </c>
      <c r="H219" s="524" t="s">
        <v>4299</v>
      </c>
      <c r="I219" s="193" t="s">
        <v>308</v>
      </c>
      <c r="J219" s="228" t="s">
        <v>276</v>
      </c>
      <c r="K219" s="207" t="s">
        <v>367</v>
      </c>
      <c r="L219" s="193" t="str">
        <f>VLOOKUP(K219,'Errores Cod-Descripcion'!$A$2:$B$1671,2,)</f>
        <v>El dato ingresado en el total valor de venta globales no cumple con el formato establecido</v>
      </c>
      <c r="M219" s="42" t="s">
        <v>159</v>
      </c>
      <c r="N219" s="210"/>
    </row>
    <row r="220" spans="1:14" ht="84" x14ac:dyDescent="0.25">
      <c r="A220" s="210"/>
      <c r="B220" s="549"/>
      <c r="C220" s="525"/>
      <c r="D220" s="549"/>
      <c r="E220" s="549"/>
      <c r="F220" s="549"/>
      <c r="G220" s="528"/>
      <c r="H220" s="525"/>
      <c r="I220" s="456" t="s">
        <v>4307</v>
      </c>
      <c r="J220" s="427" t="s">
        <v>270</v>
      </c>
      <c r="K220" s="429" t="s">
        <v>380</v>
      </c>
      <c r="L220" s="193" t="str">
        <f>VLOOKUP(K220,'Errores Cod-Descripcion'!$A$2:$B$1671,2,)</f>
        <v>La sumatoria del total valor de venta - operaciones gratuitas de línea no corresponden al total</v>
      </c>
      <c r="M220" s="192" t="s">
        <v>159</v>
      </c>
      <c r="N220" s="210"/>
    </row>
    <row r="221" spans="1:14" ht="60" x14ac:dyDescent="0.25">
      <c r="A221" s="210"/>
      <c r="B221" s="549"/>
      <c r="C221" s="525"/>
      <c r="D221" s="549"/>
      <c r="E221" s="549"/>
      <c r="F221" s="549"/>
      <c r="G221" s="528"/>
      <c r="H221" s="525"/>
      <c r="I221" s="193" t="s">
        <v>4308</v>
      </c>
      <c r="J221" s="207" t="s">
        <v>276</v>
      </c>
      <c r="K221" s="195" t="s">
        <v>378</v>
      </c>
      <c r="L221" s="193" t="str">
        <f>VLOOKUP(K221,'Errores Cod-Descripcion'!$A$2:$B$1671,2,)</f>
        <v>Operacion gratuita,  debe consignar Total valor venta - operaciones gratuitas  mayor a cero</v>
      </c>
      <c r="M221" s="192" t="s">
        <v>159</v>
      </c>
      <c r="N221" s="210"/>
    </row>
    <row r="222" spans="1:14" ht="36" x14ac:dyDescent="0.25">
      <c r="A222" s="210"/>
      <c r="B222" s="549"/>
      <c r="C222" s="525"/>
      <c r="D222" s="549"/>
      <c r="E222" s="549"/>
      <c r="F222" s="196" t="s">
        <v>47</v>
      </c>
      <c r="G222" s="194" t="s">
        <v>3334</v>
      </c>
      <c r="H222" s="1" t="s">
        <v>49</v>
      </c>
      <c r="I222" s="191" t="s">
        <v>271</v>
      </c>
      <c r="J222" s="207" t="s">
        <v>276</v>
      </c>
      <c r="K222" s="195" t="s">
        <v>275</v>
      </c>
      <c r="L222" s="193" t="str">
        <f>VLOOKUP(K222,'Errores Cod-Descripcion'!$A$2:$B$1671,2,)</f>
        <v>La moneda debe ser la misma en todo el documento. Salvo las percepciones que sólo son en moneda nacional.</v>
      </c>
      <c r="M222" s="192" t="s">
        <v>268</v>
      </c>
      <c r="N222" s="210"/>
    </row>
    <row r="223" spans="1:14" ht="37.35" customHeight="1" x14ac:dyDescent="0.25">
      <c r="A223" s="210"/>
      <c r="B223" s="549"/>
      <c r="C223" s="525"/>
      <c r="D223" s="549"/>
      <c r="E223" s="549"/>
      <c r="F223" s="196" t="s">
        <v>16</v>
      </c>
      <c r="G223" s="201" t="s">
        <v>20</v>
      </c>
      <c r="H223" s="203" t="s">
        <v>4309</v>
      </c>
      <c r="I223" s="193" t="s">
        <v>308</v>
      </c>
      <c r="J223" s="207" t="s">
        <v>276</v>
      </c>
      <c r="K223" s="195" t="s">
        <v>363</v>
      </c>
      <c r="L223" s="193" t="str">
        <f>VLOOKUP(K223,'Errores Cod-Descripcion'!$A$2:$B$1671,2,)</f>
        <v>El dato ingresado en TaxAmount no cumple con el formato establecido</v>
      </c>
      <c r="M223" s="200" t="s">
        <v>159</v>
      </c>
      <c r="N223" s="210"/>
    </row>
    <row r="224" spans="1:14" ht="36" x14ac:dyDescent="0.25">
      <c r="A224" s="210"/>
      <c r="B224" s="549"/>
      <c r="C224" s="525"/>
      <c r="D224" s="549"/>
      <c r="E224" s="549"/>
      <c r="F224" s="196" t="s">
        <v>47</v>
      </c>
      <c r="G224" s="194" t="s">
        <v>3334</v>
      </c>
      <c r="H224" s="1" t="s">
        <v>49</v>
      </c>
      <c r="I224" s="191" t="s">
        <v>271</v>
      </c>
      <c r="J224" s="207" t="s">
        <v>276</v>
      </c>
      <c r="K224" s="195" t="s">
        <v>275</v>
      </c>
      <c r="L224" s="193" t="str">
        <f>VLOOKUP(K224,'Errores Cod-Descripcion'!$A$2:$B$1671,2,)</f>
        <v>La moneda debe ser la misma en todo el documento. Salvo las percepciones que sólo son en moneda nacional.</v>
      </c>
      <c r="M224" s="192" t="s">
        <v>268</v>
      </c>
      <c r="N224" s="210"/>
    </row>
    <row r="225" spans="1:14" ht="24" x14ac:dyDescent="0.25">
      <c r="A225" s="210"/>
      <c r="B225" s="549"/>
      <c r="C225" s="525"/>
      <c r="D225" s="549"/>
      <c r="E225" s="549"/>
      <c r="F225" s="548" t="s">
        <v>50</v>
      </c>
      <c r="G225" s="527" t="s">
        <v>3425</v>
      </c>
      <c r="H225" s="524" t="s">
        <v>4303</v>
      </c>
      <c r="I225" s="193" t="s">
        <v>342</v>
      </c>
      <c r="J225" s="194" t="s">
        <v>276</v>
      </c>
      <c r="K225" s="229" t="s">
        <v>359</v>
      </c>
      <c r="L225" s="193" t="str">
        <f>VLOOKUP(K225,'Errores Cod-Descripcion'!$A$2:$B$1671,2,)</f>
        <v>El XML no contiene el tag o no existe información de código de tributo.</v>
      </c>
      <c r="M225" s="192" t="s">
        <v>159</v>
      </c>
      <c r="N225" s="210"/>
    </row>
    <row r="226" spans="1:14" ht="24" x14ac:dyDescent="0.25">
      <c r="A226" s="210"/>
      <c r="B226" s="549"/>
      <c r="C226" s="525"/>
      <c r="D226" s="549"/>
      <c r="E226" s="549"/>
      <c r="F226" s="549"/>
      <c r="G226" s="528"/>
      <c r="H226" s="525"/>
      <c r="I226" s="191" t="s">
        <v>358</v>
      </c>
      <c r="J226" s="208" t="s">
        <v>276</v>
      </c>
      <c r="K226" s="230" t="s">
        <v>357</v>
      </c>
      <c r="L226" s="193" t="str">
        <f>VLOOKUP(K226,'Errores Cod-Descripcion'!$A$2:$B$1671,2,)</f>
        <v>El dato ingresado como codigo de tributo global no corresponde al valor esperado.</v>
      </c>
      <c r="M226" s="192" t="s">
        <v>336</v>
      </c>
      <c r="N226" s="210"/>
    </row>
    <row r="227" spans="1:14" ht="24" x14ac:dyDescent="0.25">
      <c r="A227" s="210"/>
      <c r="B227" s="549"/>
      <c r="C227" s="525"/>
      <c r="D227" s="549"/>
      <c r="E227" s="549"/>
      <c r="F227" s="549"/>
      <c r="G227" s="528"/>
      <c r="H227" s="525"/>
      <c r="I227" s="76" t="s">
        <v>713</v>
      </c>
      <c r="J227" s="75" t="s">
        <v>276</v>
      </c>
      <c r="K227" s="75" t="s">
        <v>355</v>
      </c>
      <c r="L227" s="456" t="str">
        <f>VLOOKUP(K227,'Errores Cod-Descripcion'!$A$2:$B$1671,2,)</f>
        <v>El código de tributo no debe repetirse a nivel de totales</v>
      </c>
      <c r="M227" s="39" t="s">
        <v>159</v>
      </c>
      <c r="N227" s="210"/>
    </row>
    <row r="228" spans="1:14" ht="24" x14ac:dyDescent="0.25">
      <c r="A228" s="210"/>
      <c r="B228" s="549"/>
      <c r="C228" s="525"/>
      <c r="D228" s="549"/>
      <c r="E228" s="549"/>
      <c r="F228" s="192"/>
      <c r="G228" s="192" t="s">
        <v>51</v>
      </c>
      <c r="H228" s="193" t="s">
        <v>52</v>
      </c>
      <c r="I228" s="193" t="s">
        <v>794</v>
      </c>
      <c r="J228" s="194" t="s">
        <v>270</v>
      </c>
      <c r="K228" s="207" t="s">
        <v>353</v>
      </c>
      <c r="L228" s="193" t="str">
        <f>VLOOKUP(K228,'Errores Cod-Descripcion'!$A$2:$B$1671,2,)</f>
        <v>El dato ingresado como atributo @schemeName es incorrecto.</v>
      </c>
      <c r="M228" s="200" t="s">
        <v>159</v>
      </c>
      <c r="N228" s="210"/>
    </row>
    <row r="229" spans="1:14" ht="24" x14ac:dyDescent="0.25">
      <c r="A229" s="210"/>
      <c r="B229" s="549"/>
      <c r="C229" s="525"/>
      <c r="D229" s="549"/>
      <c r="E229" s="549"/>
      <c r="F229" s="192"/>
      <c r="G229" s="192" t="s">
        <v>53</v>
      </c>
      <c r="H229" s="193" t="s">
        <v>54</v>
      </c>
      <c r="I229" s="193" t="s">
        <v>602</v>
      </c>
      <c r="J229" s="194" t="s">
        <v>270</v>
      </c>
      <c r="K229" s="207" t="s">
        <v>351</v>
      </c>
      <c r="L229" s="193" t="str">
        <f>VLOOKUP(K229,'Errores Cod-Descripcion'!$A$2:$B$1671,2,)</f>
        <v>El dato ingresado como atributo @schemeAgencyName es incorrecto.</v>
      </c>
      <c r="M229" s="200" t="s">
        <v>159</v>
      </c>
      <c r="N229" s="210"/>
    </row>
    <row r="230" spans="1:14" ht="48" x14ac:dyDescent="0.25">
      <c r="A230" s="210"/>
      <c r="B230" s="549"/>
      <c r="C230" s="525"/>
      <c r="D230" s="549"/>
      <c r="E230" s="549"/>
      <c r="F230" s="192"/>
      <c r="G230" s="192" t="s">
        <v>55</v>
      </c>
      <c r="H230" s="1" t="s">
        <v>56</v>
      </c>
      <c r="I230" s="193" t="s">
        <v>795</v>
      </c>
      <c r="J230" s="207" t="s">
        <v>270</v>
      </c>
      <c r="K230" s="195" t="s">
        <v>349</v>
      </c>
      <c r="L230" s="193" t="str">
        <f>VLOOKUP(K230,'Errores Cod-Descripcion'!$A$2:$B$1671,2,)</f>
        <v>El dato ingresado como atributo @schemeURI es incorrecto.</v>
      </c>
      <c r="M230" s="200" t="s">
        <v>159</v>
      </c>
      <c r="N230" s="210"/>
    </row>
    <row r="231" spans="1:14" ht="24" x14ac:dyDescent="0.25">
      <c r="A231" s="210"/>
      <c r="B231" s="549"/>
      <c r="C231" s="525"/>
      <c r="D231" s="549"/>
      <c r="E231" s="549"/>
      <c r="F231" s="548" t="s">
        <v>146</v>
      </c>
      <c r="G231" s="527" t="s">
        <v>3425</v>
      </c>
      <c r="H231" s="545" t="s">
        <v>4304</v>
      </c>
      <c r="I231" s="193" t="s">
        <v>342</v>
      </c>
      <c r="J231" s="207" t="s">
        <v>276</v>
      </c>
      <c r="K231" s="195" t="s">
        <v>347</v>
      </c>
      <c r="L231" s="193" t="str">
        <f>VLOOKUP(K231,'Errores Cod-Descripcion'!$A$2:$B$1671,2,)</f>
        <v>El XML no contiene el tag TaxScheme Name de impuestos globales</v>
      </c>
      <c r="M231" s="192" t="s">
        <v>159</v>
      </c>
      <c r="N231" s="210"/>
    </row>
    <row r="232" spans="1:14" ht="24" x14ac:dyDescent="0.25">
      <c r="A232" s="210"/>
      <c r="B232" s="549"/>
      <c r="C232" s="525"/>
      <c r="D232" s="549"/>
      <c r="E232" s="549"/>
      <c r="F232" s="549"/>
      <c r="G232" s="528"/>
      <c r="H232" s="547"/>
      <c r="I232" s="191" t="s">
        <v>345</v>
      </c>
      <c r="J232" s="207" t="s">
        <v>276</v>
      </c>
      <c r="K232" s="195" t="s">
        <v>344</v>
      </c>
      <c r="L232" s="193" t="str">
        <f>VLOOKUP(K232,'Errores Cod-Descripcion'!$A$2:$B$1671,2,)</f>
        <v>El valor del tag nombre del tributo no corresponde al esperado.</v>
      </c>
      <c r="M232" s="192" t="s">
        <v>336</v>
      </c>
      <c r="N232" s="210"/>
    </row>
    <row r="233" spans="1:14" ht="24" x14ac:dyDescent="0.25">
      <c r="A233" s="210"/>
      <c r="B233" s="549"/>
      <c r="C233" s="525"/>
      <c r="D233" s="549"/>
      <c r="E233" s="549"/>
      <c r="F233" s="548" t="s">
        <v>47</v>
      </c>
      <c r="G233" s="527" t="s">
        <v>3425</v>
      </c>
      <c r="H233" s="545" t="s">
        <v>4305</v>
      </c>
      <c r="I233" s="193" t="s">
        <v>342</v>
      </c>
      <c r="J233" s="207" t="s">
        <v>276</v>
      </c>
      <c r="K233" s="195" t="s">
        <v>341</v>
      </c>
      <c r="L233" s="193" t="str">
        <f>VLOOKUP(K233,'Errores Cod-Descripcion'!$A$2:$B$1671,2,)</f>
        <v>El XML no contiene el tag código de tributo internacional de impuestos globales</v>
      </c>
      <c r="M233" s="192" t="s">
        <v>159</v>
      </c>
      <c r="N233" s="210"/>
    </row>
    <row r="234" spans="1:14" ht="36" x14ac:dyDescent="0.25">
      <c r="A234" s="210"/>
      <c r="B234" s="550"/>
      <c r="C234" s="525"/>
      <c r="D234" s="549"/>
      <c r="E234" s="549"/>
      <c r="F234" s="549"/>
      <c r="G234" s="528"/>
      <c r="H234" s="547"/>
      <c r="I234" s="191" t="s">
        <v>339</v>
      </c>
      <c r="J234" s="207" t="s">
        <v>276</v>
      </c>
      <c r="K234" s="195" t="s">
        <v>338</v>
      </c>
      <c r="L234" s="193" t="str">
        <f>VLOOKUP(K234,'Errores Cod-Descripcion'!$A$2:$B$1671,2,)</f>
        <v>El valor del tag codigo de tributo internacional no corresponde al esperado.</v>
      </c>
      <c r="M234" s="192" t="s">
        <v>336</v>
      </c>
      <c r="N234" s="210"/>
    </row>
    <row r="235" spans="1:14" ht="24" x14ac:dyDescent="0.25">
      <c r="A235" s="210"/>
      <c r="B235" s="542" t="s">
        <v>4744</v>
      </c>
      <c r="C235" s="573" t="s">
        <v>720</v>
      </c>
      <c r="D235" s="544" t="s">
        <v>5</v>
      </c>
      <c r="E235" s="548" t="s">
        <v>63</v>
      </c>
      <c r="F235" s="542" t="s">
        <v>16</v>
      </c>
      <c r="G235" s="544" t="s">
        <v>147</v>
      </c>
      <c r="H235" s="573" t="s">
        <v>4310</v>
      </c>
      <c r="I235" s="428" t="s">
        <v>4710</v>
      </c>
      <c r="J235" s="429" t="s">
        <v>276</v>
      </c>
      <c r="K235" s="75" t="s">
        <v>369</v>
      </c>
      <c r="L235" s="456" t="str">
        <f>VLOOKUP(K235,'Errores Cod-Descripcion'!$A$2:$B$1671,2,)</f>
        <v>El XML no contiene el tag o no existe información de total valor de venta globales</v>
      </c>
      <c r="M235" s="200" t="s">
        <v>159</v>
      </c>
      <c r="N235" s="210"/>
    </row>
    <row r="236" spans="1:14" ht="36" x14ac:dyDescent="0.25">
      <c r="A236" s="210"/>
      <c r="B236" s="542"/>
      <c r="C236" s="573"/>
      <c r="D236" s="544"/>
      <c r="E236" s="549"/>
      <c r="F236" s="542"/>
      <c r="G236" s="544"/>
      <c r="H236" s="573"/>
      <c r="I236" s="193" t="s">
        <v>308</v>
      </c>
      <c r="J236" s="194" t="s">
        <v>276</v>
      </c>
      <c r="K236" s="207" t="s">
        <v>367</v>
      </c>
      <c r="L236" s="193" t="str">
        <f>VLOOKUP(K236,'Errores Cod-Descripcion'!$A$2:$B$1671,2,)</f>
        <v>El dato ingresado en el total valor de venta globales no cumple con el formato establecido</v>
      </c>
      <c r="M236" s="200" t="s">
        <v>159</v>
      </c>
      <c r="N236" s="210"/>
    </row>
    <row r="237" spans="1:14" ht="96" x14ac:dyDescent="0.25">
      <c r="A237" s="210"/>
      <c r="B237" s="542"/>
      <c r="C237" s="573"/>
      <c r="D237" s="544"/>
      <c r="E237" s="549"/>
      <c r="F237" s="542"/>
      <c r="G237" s="544"/>
      <c r="H237" s="573"/>
      <c r="I237" s="456" t="s">
        <v>4311</v>
      </c>
      <c r="J237" s="427" t="s">
        <v>270</v>
      </c>
      <c r="K237" s="429" t="s">
        <v>374</v>
      </c>
      <c r="L237" s="456" t="str">
        <f>VLOOKUP(K237,'Errores Cod-Descripcion'!$A$2:$B$1671,2,)</f>
        <v>La sumatoria del total valor de venta - operaciones gravadas de línea no corresponden al total</v>
      </c>
      <c r="M237" s="200" t="s">
        <v>159</v>
      </c>
      <c r="N237" s="210"/>
    </row>
    <row r="238" spans="1:14" ht="38.450000000000003" customHeight="1" x14ac:dyDescent="0.25">
      <c r="A238" s="210"/>
      <c r="B238" s="542"/>
      <c r="C238" s="573"/>
      <c r="D238" s="544"/>
      <c r="E238" s="549"/>
      <c r="F238" s="192" t="s">
        <v>47</v>
      </c>
      <c r="G238" s="194" t="s">
        <v>3334</v>
      </c>
      <c r="H238" s="1" t="s">
        <v>49</v>
      </c>
      <c r="I238" s="191" t="s">
        <v>271</v>
      </c>
      <c r="J238" s="207" t="s">
        <v>276</v>
      </c>
      <c r="K238" s="195" t="s">
        <v>275</v>
      </c>
      <c r="L238" s="193" t="str">
        <f>VLOOKUP(K238,'Errores Cod-Descripcion'!$A$2:$B$1671,2,)</f>
        <v>La moneda debe ser la misma en todo el documento. Salvo las percepciones que sólo son en moneda nacional.</v>
      </c>
      <c r="M238" s="200" t="s">
        <v>159</v>
      </c>
      <c r="N238" s="210"/>
    </row>
    <row r="239" spans="1:14" ht="36" x14ac:dyDescent="0.25">
      <c r="A239" s="210"/>
      <c r="B239" s="542"/>
      <c r="C239" s="573"/>
      <c r="D239" s="544"/>
      <c r="E239" s="549"/>
      <c r="F239" s="542" t="s">
        <v>16</v>
      </c>
      <c r="G239" s="544" t="s">
        <v>147</v>
      </c>
      <c r="H239" s="573" t="s">
        <v>4745</v>
      </c>
      <c r="I239" s="193" t="s">
        <v>308</v>
      </c>
      <c r="J239" s="207" t="s">
        <v>276</v>
      </c>
      <c r="K239" s="195" t="s">
        <v>363</v>
      </c>
      <c r="L239" s="193" t="str">
        <f>VLOOKUP(K239,'Errores Cod-Descripcion'!$A$2:$B$1671,2,)</f>
        <v>El dato ingresado en TaxAmount no cumple con el formato establecido</v>
      </c>
      <c r="M239" s="200" t="s">
        <v>159</v>
      </c>
      <c r="N239" s="210"/>
    </row>
    <row r="240" spans="1:14" ht="72" x14ac:dyDescent="0.25">
      <c r="A240" s="210"/>
      <c r="B240" s="542"/>
      <c r="C240" s="573"/>
      <c r="D240" s="544"/>
      <c r="E240" s="549"/>
      <c r="F240" s="542"/>
      <c r="G240" s="544"/>
      <c r="H240" s="573"/>
      <c r="I240" s="193" t="s">
        <v>4312</v>
      </c>
      <c r="J240" s="207" t="s">
        <v>270</v>
      </c>
      <c r="K240" s="195" t="s">
        <v>371</v>
      </c>
      <c r="L240" s="193" t="str">
        <f>VLOOKUP(K240,'Errores Cod-Descripcion'!$A$2:$B$1671,2,)</f>
        <v>El cálculo del IGV es Incorrecto</v>
      </c>
      <c r="M240" s="192" t="s">
        <v>159</v>
      </c>
      <c r="N240" s="210"/>
    </row>
    <row r="241" spans="1:14" ht="36" x14ac:dyDescent="0.25">
      <c r="A241" s="210"/>
      <c r="B241" s="542"/>
      <c r="C241" s="573"/>
      <c r="D241" s="544"/>
      <c r="E241" s="549"/>
      <c r="F241" s="192" t="s">
        <v>47</v>
      </c>
      <c r="G241" s="194" t="s">
        <v>3334</v>
      </c>
      <c r="H241" s="1" t="s">
        <v>49</v>
      </c>
      <c r="I241" s="191" t="s">
        <v>271</v>
      </c>
      <c r="J241" s="207" t="s">
        <v>276</v>
      </c>
      <c r="K241" s="195" t="s">
        <v>275</v>
      </c>
      <c r="L241" s="193" t="str">
        <f>VLOOKUP(K241,'Errores Cod-Descripcion'!$A$2:$B$1671,2,)</f>
        <v>La moneda debe ser la misma en todo el documento. Salvo las percepciones que sólo son en moneda nacional.</v>
      </c>
      <c r="M241" s="192" t="s">
        <v>159</v>
      </c>
      <c r="N241" s="210"/>
    </row>
    <row r="242" spans="1:14" ht="24" x14ac:dyDescent="0.25">
      <c r="A242" s="210"/>
      <c r="B242" s="542"/>
      <c r="C242" s="573"/>
      <c r="D242" s="544"/>
      <c r="E242" s="549"/>
      <c r="F242" s="542" t="s">
        <v>50</v>
      </c>
      <c r="G242" s="544" t="s">
        <v>3425</v>
      </c>
      <c r="H242" s="543" t="s">
        <v>4303</v>
      </c>
      <c r="I242" s="193" t="s">
        <v>342</v>
      </c>
      <c r="J242" s="194" t="s">
        <v>276</v>
      </c>
      <c r="K242" s="41" t="s">
        <v>359</v>
      </c>
      <c r="L242" s="193" t="str">
        <f>VLOOKUP(K242,'Errores Cod-Descripcion'!$A$2:$B$1671,2,)</f>
        <v>El XML no contiene el tag o no existe información de código de tributo.</v>
      </c>
      <c r="M242" s="192" t="s">
        <v>159</v>
      </c>
      <c r="N242" s="210"/>
    </row>
    <row r="243" spans="1:14" ht="24" x14ac:dyDescent="0.25">
      <c r="A243" s="210"/>
      <c r="B243" s="542"/>
      <c r="C243" s="573"/>
      <c r="D243" s="544"/>
      <c r="E243" s="549"/>
      <c r="F243" s="542"/>
      <c r="G243" s="544"/>
      <c r="H243" s="543"/>
      <c r="I243" s="191" t="s">
        <v>358</v>
      </c>
      <c r="J243" s="207" t="s">
        <v>276</v>
      </c>
      <c r="K243" s="195" t="s">
        <v>357</v>
      </c>
      <c r="L243" s="193" t="str">
        <f>VLOOKUP(K243,'Errores Cod-Descripcion'!$A$2:$B$1671,2,)</f>
        <v>El dato ingresado como codigo de tributo global no corresponde al valor esperado.</v>
      </c>
      <c r="M243" s="192" t="s">
        <v>336</v>
      </c>
      <c r="N243" s="210"/>
    </row>
    <row r="244" spans="1:14" ht="24" x14ac:dyDescent="0.25">
      <c r="A244" s="210"/>
      <c r="B244" s="542"/>
      <c r="C244" s="573"/>
      <c r="D244" s="544"/>
      <c r="E244" s="549"/>
      <c r="F244" s="542"/>
      <c r="G244" s="544"/>
      <c r="H244" s="543"/>
      <c r="I244" s="76" t="s">
        <v>713</v>
      </c>
      <c r="J244" s="75" t="s">
        <v>276</v>
      </c>
      <c r="K244" s="75" t="s">
        <v>355</v>
      </c>
      <c r="L244" s="456" t="str">
        <f>VLOOKUP(K244,'Errores Cod-Descripcion'!$A$2:$B$1671,2,)</f>
        <v>El código de tributo no debe repetirse a nivel de totales</v>
      </c>
      <c r="M244" s="39" t="s">
        <v>159</v>
      </c>
      <c r="N244" s="210"/>
    </row>
    <row r="245" spans="1:14" ht="24" x14ac:dyDescent="0.25">
      <c r="A245" s="210"/>
      <c r="B245" s="542"/>
      <c r="C245" s="573"/>
      <c r="D245" s="544"/>
      <c r="E245" s="549"/>
      <c r="F245" s="542"/>
      <c r="G245" s="192" t="s">
        <v>51</v>
      </c>
      <c r="H245" s="193" t="s">
        <v>52</v>
      </c>
      <c r="I245" s="193" t="s">
        <v>794</v>
      </c>
      <c r="J245" s="194" t="s">
        <v>270</v>
      </c>
      <c r="K245" s="207" t="s">
        <v>353</v>
      </c>
      <c r="L245" s="193" t="str">
        <f>VLOOKUP(K245,'Errores Cod-Descripcion'!$A$2:$B$1671,2,)</f>
        <v>El dato ingresado como atributo @schemeName es incorrecto.</v>
      </c>
      <c r="M245" s="200" t="s">
        <v>159</v>
      </c>
      <c r="N245" s="210"/>
    </row>
    <row r="246" spans="1:14" ht="24" x14ac:dyDescent="0.25">
      <c r="A246" s="210"/>
      <c r="B246" s="542"/>
      <c r="C246" s="573"/>
      <c r="D246" s="544"/>
      <c r="E246" s="549"/>
      <c r="F246" s="542"/>
      <c r="G246" s="192" t="s">
        <v>53</v>
      </c>
      <c r="H246" s="193" t="s">
        <v>54</v>
      </c>
      <c r="I246" s="193" t="s">
        <v>602</v>
      </c>
      <c r="J246" s="194" t="s">
        <v>270</v>
      </c>
      <c r="K246" s="207" t="s">
        <v>351</v>
      </c>
      <c r="L246" s="193" t="str">
        <f>VLOOKUP(K246,'Errores Cod-Descripcion'!$A$2:$B$1671,2,)</f>
        <v>El dato ingresado como atributo @schemeAgencyName es incorrecto.</v>
      </c>
      <c r="M246" s="200" t="s">
        <v>159</v>
      </c>
      <c r="N246" s="210"/>
    </row>
    <row r="247" spans="1:14" ht="48" x14ac:dyDescent="0.25">
      <c r="A247" s="210"/>
      <c r="B247" s="542"/>
      <c r="C247" s="573"/>
      <c r="D247" s="544"/>
      <c r="E247" s="549"/>
      <c r="F247" s="542"/>
      <c r="G247" s="192" t="s">
        <v>55</v>
      </c>
      <c r="H247" s="1" t="s">
        <v>56</v>
      </c>
      <c r="I247" s="193" t="s">
        <v>795</v>
      </c>
      <c r="J247" s="207" t="s">
        <v>270</v>
      </c>
      <c r="K247" s="195" t="s">
        <v>349</v>
      </c>
      <c r="L247" s="193" t="str">
        <f>VLOOKUP(K247,'Errores Cod-Descripcion'!$A$2:$B$1671,2,)</f>
        <v>El dato ingresado como atributo @schemeURI es incorrecto.</v>
      </c>
      <c r="M247" s="200" t="s">
        <v>159</v>
      </c>
      <c r="N247" s="210"/>
    </row>
    <row r="248" spans="1:14" ht="24" x14ac:dyDescent="0.25">
      <c r="A248" s="210"/>
      <c r="B248" s="542"/>
      <c r="C248" s="573"/>
      <c r="D248" s="544"/>
      <c r="E248" s="549"/>
      <c r="F248" s="542" t="s">
        <v>146</v>
      </c>
      <c r="G248" s="544" t="s">
        <v>3425</v>
      </c>
      <c r="H248" s="543" t="s">
        <v>4304</v>
      </c>
      <c r="I248" s="193" t="s">
        <v>342</v>
      </c>
      <c r="J248" s="207" t="s">
        <v>276</v>
      </c>
      <c r="K248" s="195" t="s">
        <v>347</v>
      </c>
      <c r="L248" s="193" t="str">
        <f>VLOOKUP(K248,'Errores Cod-Descripcion'!$A$2:$B$1671,2,)</f>
        <v>El XML no contiene el tag TaxScheme Name de impuestos globales</v>
      </c>
      <c r="M248" s="192" t="s">
        <v>159</v>
      </c>
      <c r="N248" s="210"/>
    </row>
    <row r="249" spans="1:14" ht="24" x14ac:dyDescent="0.25">
      <c r="A249" s="210"/>
      <c r="B249" s="542"/>
      <c r="C249" s="573"/>
      <c r="D249" s="544"/>
      <c r="E249" s="549"/>
      <c r="F249" s="542"/>
      <c r="G249" s="544"/>
      <c r="H249" s="543"/>
      <c r="I249" s="191" t="s">
        <v>345</v>
      </c>
      <c r="J249" s="207" t="s">
        <v>276</v>
      </c>
      <c r="K249" s="195" t="s">
        <v>344</v>
      </c>
      <c r="L249" s="193" t="str">
        <f>VLOOKUP(K249,'Errores Cod-Descripcion'!$A$2:$B$1671,2,)</f>
        <v>El valor del tag nombre del tributo no corresponde al esperado.</v>
      </c>
      <c r="M249" s="192" t="s">
        <v>336</v>
      </c>
      <c r="N249" s="210"/>
    </row>
    <row r="250" spans="1:14" ht="24" x14ac:dyDescent="0.25">
      <c r="A250" s="210"/>
      <c r="B250" s="542"/>
      <c r="C250" s="573"/>
      <c r="D250" s="544"/>
      <c r="E250" s="549"/>
      <c r="F250" s="542" t="s">
        <v>47</v>
      </c>
      <c r="G250" s="544"/>
      <c r="H250" s="543" t="s">
        <v>4305</v>
      </c>
      <c r="I250" s="193" t="s">
        <v>342</v>
      </c>
      <c r="J250" s="207" t="s">
        <v>276</v>
      </c>
      <c r="K250" s="195" t="s">
        <v>341</v>
      </c>
      <c r="L250" s="193" t="str">
        <f>VLOOKUP(K250,'Errores Cod-Descripcion'!$A$2:$B$1671,2,)</f>
        <v>El XML no contiene el tag código de tributo internacional de impuestos globales</v>
      </c>
      <c r="M250" s="192" t="s">
        <v>159</v>
      </c>
      <c r="N250" s="210"/>
    </row>
    <row r="251" spans="1:14" ht="36" x14ac:dyDescent="0.25">
      <c r="A251" s="210"/>
      <c r="B251" s="542"/>
      <c r="C251" s="573"/>
      <c r="D251" s="544"/>
      <c r="E251" s="550"/>
      <c r="F251" s="542"/>
      <c r="G251" s="544"/>
      <c r="H251" s="543"/>
      <c r="I251" s="191" t="s">
        <v>339</v>
      </c>
      <c r="J251" s="207" t="s">
        <v>276</v>
      </c>
      <c r="K251" s="195" t="s">
        <v>338</v>
      </c>
      <c r="L251" s="193" t="str">
        <f>VLOOKUP(K251,'Errores Cod-Descripcion'!$A$2:$B$1671,2,)</f>
        <v>El valor del tag codigo de tributo internacional no corresponde al esperado.</v>
      </c>
      <c r="M251" s="192" t="s">
        <v>336</v>
      </c>
      <c r="N251" s="210"/>
    </row>
    <row r="252" spans="1:14" ht="24" x14ac:dyDescent="0.25">
      <c r="A252" s="210"/>
      <c r="B252" s="542">
        <v>42</v>
      </c>
      <c r="C252" s="573" t="s">
        <v>3437</v>
      </c>
      <c r="D252" s="544" t="s">
        <v>5</v>
      </c>
      <c r="E252" s="542" t="s">
        <v>63</v>
      </c>
      <c r="F252" s="542" t="s">
        <v>16</v>
      </c>
      <c r="G252" s="544" t="s">
        <v>147</v>
      </c>
      <c r="H252" s="543" t="s">
        <v>4313</v>
      </c>
      <c r="I252" s="428" t="s">
        <v>4710</v>
      </c>
      <c r="J252" s="429" t="s">
        <v>276</v>
      </c>
      <c r="K252" s="75" t="s">
        <v>369</v>
      </c>
      <c r="L252" s="456" t="str">
        <f>VLOOKUP(K252,'Errores Cod-Descripcion'!$A$2:$B$1671,2,)</f>
        <v>El XML no contiene el tag o no existe información de total valor de venta globales</v>
      </c>
      <c r="M252" s="200" t="s">
        <v>159</v>
      </c>
      <c r="N252" s="210"/>
    </row>
    <row r="253" spans="1:14" ht="36" x14ac:dyDescent="0.25">
      <c r="A253" s="210"/>
      <c r="B253" s="542"/>
      <c r="C253" s="573"/>
      <c r="D253" s="544"/>
      <c r="E253" s="542"/>
      <c r="F253" s="542"/>
      <c r="G253" s="544"/>
      <c r="H253" s="543"/>
      <c r="I253" s="193" t="s">
        <v>308</v>
      </c>
      <c r="J253" s="194" t="s">
        <v>276</v>
      </c>
      <c r="K253" s="207" t="s">
        <v>367</v>
      </c>
      <c r="L253" s="193" t="str">
        <f>VLOOKUP(K253,'Errores Cod-Descripcion'!$A$2:$B$1671,2,)</f>
        <v>El dato ingresado en el total valor de venta globales no cumple con el formato establecido</v>
      </c>
      <c r="M253" s="200" t="s">
        <v>159</v>
      </c>
      <c r="N253" s="210"/>
    </row>
    <row r="254" spans="1:14" ht="60" x14ac:dyDescent="0.25">
      <c r="A254" s="210"/>
      <c r="B254" s="542"/>
      <c r="C254" s="573"/>
      <c r="D254" s="544"/>
      <c r="E254" s="542"/>
      <c r="F254" s="542"/>
      <c r="G254" s="544"/>
      <c r="H254" s="543"/>
      <c r="I254" s="456" t="s">
        <v>715</v>
      </c>
      <c r="J254" s="427" t="s">
        <v>270</v>
      </c>
      <c r="K254" s="429" t="s">
        <v>365</v>
      </c>
      <c r="L254" s="456" t="str">
        <f>VLOOKUP(K254,'Errores Cod-Descripcion'!$A$2:$B$1671,2,)</f>
        <v>La sumatoria del monto base - Otros tributos de línea no corresponden al total</v>
      </c>
      <c r="M254" s="200" t="s">
        <v>159</v>
      </c>
      <c r="N254" s="210"/>
    </row>
    <row r="255" spans="1:14" ht="36" x14ac:dyDescent="0.25">
      <c r="A255" s="210"/>
      <c r="B255" s="542"/>
      <c r="C255" s="573"/>
      <c r="D255" s="544"/>
      <c r="E255" s="542"/>
      <c r="F255" s="192" t="s">
        <v>47</v>
      </c>
      <c r="G255" s="194" t="s">
        <v>3334</v>
      </c>
      <c r="H255" s="1" t="s">
        <v>49</v>
      </c>
      <c r="I255" s="191" t="s">
        <v>271</v>
      </c>
      <c r="J255" s="207" t="s">
        <v>276</v>
      </c>
      <c r="K255" s="195" t="s">
        <v>275</v>
      </c>
      <c r="L255" s="193" t="str">
        <f>VLOOKUP(K255,'Errores Cod-Descripcion'!$A$2:$B$1671,2,)</f>
        <v>La moneda debe ser la misma en todo el documento. Salvo las percepciones que sólo son en moneda nacional.</v>
      </c>
      <c r="M255" s="192" t="s">
        <v>159</v>
      </c>
      <c r="N255" s="210"/>
    </row>
    <row r="256" spans="1:14" ht="36" x14ac:dyDescent="0.25">
      <c r="A256" s="210"/>
      <c r="B256" s="542"/>
      <c r="C256" s="573"/>
      <c r="D256" s="544"/>
      <c r="E256" s="542"/>
      <c r="F256" s="542" t="s">
        <v>16</v>
      </c>
      <c r="G256" s="544" t="s">
        <v>147</v>
      </c>
      <c r="H256" s="543" t="s">
        <v>4314</v>
      </c>
      <c r="I256" s="193" t="s">
        <v>308</v>
      </c>
      <c r="J256" s="207" t="s">
        <v>276</v>
      </c>
      <c r="K256" s="195" t="s">
        <v>363</v>
      </c>
      <c r="L256" s="193" t="str">
        <f>VLOOKUP(K256,'Errores Cod-Descripcion'!$A$2:$B$1671,2,)</f>
        <v>El dato ingresado en TaxAmount no cumple con el formato establecido</v>
      </c>
      <c r="M256" s="192" t="s">
        <v>159</v>
      </c>
      <c r="N256" s="210"/>
    </row>
    <row r="257" spans="1:14" ht="60" x14ac:dyDescent="0.25">
      <c r="A257" s="210"/>
      <c r="B257" s="542"/>
      <c r="C257" s="573"/>
      <c r="D257" s="544"/>
      <c r="E257" s="542"/>
      <c r="F257" s="542"/>
      <c r="G257" s="544"/>
      <c r="H257" s="543"/>
      <c r="I257" s="193" t="s">
        <v>4315</v>
      </c>
      <c r="J257" s="194" t="s">
        <v>270</v>
      </c>
      <c r="K257" s="195" t="s">
        <v>361</v>
      </c>
      <c r="L257" s="193" t="str">
        <f>VLOOKUP(K257,'Errores Cod-Descripcion'!$A$2:$B$1671,2,)</f>
        <v>La sumatoria del total del importe del tributo Otros tributos de línea no corresponden al total</v>
      </c>
      <c r="M257" s="192" t="s">
        <v>159</v>
      </c>
      <c r="N257" s="210"/>
    </row>
    <row r="258" spans="1:14" ht="36" x14ac:dyDescent="0.25">
      <c r="A258" s="210"/>
      <c r="B258" s="542"/>
      <c r="C258" s="573"/>
      <c r="D258" s="544"/>
      <c r="E258" s="542"/>
      <c r="F258" s="192" t="s">
        <v>47</v>
      </c>
      <c r="G258" s="194" t="s">
        <v>3334</v>
      </c>
      <c r="H258" s="1" t="s">
        <v>49</v>
      </c>
      <c r="I258" s="191" t="s">
        <v>271</v>
      </c>
      <c r="J258" s="207" t="s">
        <v>276</v>
      </c>
      <c r="K258" s="195" t="s">
        <v>275</v>
      </c>
      <c r="L258" s="193" t="str">
        <f>VLOOKUP(K258,'Errores Cod-Descripcion'!$A$2:$B$1671,2,)</f>
        <v>La moneda debe ser la misma en todo el documento. Salvo las percepciones que sólo son en moneda nacional.</v>
      </c>
      <c r="M258" s="192" t="s">
        <v>159</v>
      </c>
      <c r="N258" s="210"/>
    </row>
    <row r="259" spans="1:14" ht="24" x14ac:dyDescent="0.25">
      <c r="A259" s="210"/>
      <c r="B259" s="542"/>
      <c r="C259" s="573"/>
      <c r="D259" s="544"/>
      <c r="E259" s="542"/>
      <c r="F259" s="542" t="s">
        <v>50</v>
      </c>
      <c r="G259" s="544" t="s">
        <v>3425</v>
      </c>
      <c r="H259" s="543" t="s">
        <v>4303</v>
      </c>
      <c r="I259" s="193" t="s">
        <v>342</v>
      </c>
      <c r="J259" s="207" t="s">
        <v>276</v>
      </c>
      <c r="K259" s="195" t="s">
        <v>359</v>
      </c>
      <c r="L259" s="193" t="str">
        <f>VLOOKUP(K259,'Errores Cod-Descripcion'!$A$2:$B$1671,2,)</f>
        <v>El XML no contiene el tag o no existe información de código de tributo.</v>
      </c>
      <c r="M259" s="192" t="s">
        <v>159</v>
      </c>
      <c r="N259" s="210"/>
    </row>
    <row r="260" spans="1:14" ht="24" x14ac:dyDescent="0.25">
      <c r="A260" s="210"/>
      <c r="B260" s="542"/>
      <c r="C260" s="573"/>
      <c r="D260" s="544"/>
      <c r="E260" s="542"/>
      <c r="F260" s="542"/>
      <c r="G260" s="544"/>
      <c r="H260" s="543"/>
      <c r="I260" s="191" t="s">
        <v>358</v>
      </c>
      <c r="J260" s="207" t="s">
        <v>276</v>
      </c>
      <c r="K260" s="195" t="s">
        <v>357</v>
      </c>
      <c r="L260" s="193" t="str">
        <f>VLOOKUP(K260,'Errores Cod-Descripcion'!$A$2:$B$1671,2,)</f>
        <v>El dato ingresado como codigo de tributo global no corresponde al valor esperado.</v>
      </c>
      <c r="M260" s="192" t="s">
        <v>336</v>
      </c>
      <c r="N260" s="210"/>
    </row>
    <row r="261" spans="1:14" ht="24" x14ac:dyDescent="0.25">
      <c r="A261" s="210"/>
      <c r="B261" s="542"/>
      <c r="C261" s="573"/>
      <c r="D261" s="544"/>
      <c r="E261" s="542"/>
      <c r="F261" s="542"/>
      <c r="G261" s="544"/>
      <c r="H261" s="543"/>
      <c r="I261" s="76" t="s">
        <v>713</v>
      </c>
      <c r="J261" s="75" t="s">
        <v>276</v>
      </c>
      <c r="K261" s="75" t="s">
        <v>355</v>
      </c>
      <c r="L261" s="456" t="str">
        <f>VLOOKUP(K261,'Errores Cod-Descripcion'!$A$2:$B$1671,2,)</f>
        <v>El código de tributo no debe repetirse a nivel de totales</v>
      </c>
      <c r="M261" s="39" t="s">
        <v>159</v>
      </c>
      <c r="N261" s="210"/>
    </row>
    <row r="262" spans="1:14" ht="24" x14ac:dyDescent="0.25">
      <c r="A262" s="210"/>
      <c r="B262" s="542"/>
      <c r="C262" s="573"/>
      <c r="D262" s="544"/>
      <c r="E262" s="542"/>
      <c r="F262" s="542"/>
      <c r="G262" s="192" t="s">
        <v>51</v>
      </c>
      <c r="H262" s="193" t="s">
        <v>52</v>
      </c>
      <c r="I262" s="193" t="s">
        <v>794</v>
      </c>
      <c r="J262" s="194" t="s">
        <v>270</v>
      </c>
      <c r="K262" s="207" t="s">
        <v>353</v>
      </c>
      <c r="L262" s="193" t="str">
        <f>VLOOKUP(K262,'Errores Cod-Descripcion'!$A$2:$B$1671,2,)</f>
        <v>El dato ingresado como atributo @schemeName es incorrecto.</v>
      </c>
      <c r="M262" s="200" t="s">
        <v>159</v>
      </c>
      <c r="N262" s="210"/>
    </row>
    <row r="263" spans="1:14" ht="24" x14ac:dyDescent="0.25">
      <c r="A263" s="210"/>
      <c r="B263" s="542"/>
      <c r="C263" s="573"/>
      <c r="D263" s="544"/>
      <c r="E263" s="542"/>
      <c r="F263" s="542"/>
      <c r="G263" s="192" t="s">
        <v>53</v>
      </c>
      <c r="H263" s="193" t="s">
        <v>54</v>
      </c>
      <c r="I263" s="193" t="s">
        <v>602</v>
      </c>
      <c r="J263" s="194" t="s">
        <v>270</v>
      </c>
      <c r="K263" s="207" t="s">
        <v>351</v>
      </c>
      <c r="L263" s="193" t="str">
        <f>VLOOKUP(K263,'Errores Cod-Descripcion'!$A$2:$B$1671,2,)</f>
        <v>El dato ingresado como atributo @schemeAgencyName es incorrecto.</v>
      </c>
      <c r="M263" s="200" t="s">
        <v>159</v>
      </c>
      <c r="N263" s="210"/>
    </row>
    <row r="264" spans="1:14" ht="48" x14ac:dyDescent="0.25">
      <c r="A264" s="210"/>
      <c r="B264" s="542"/>
      <c r="C264" s="573"/>
      <c r="D264" s="544"/>
      <c r="E264" s="542"/>
      <c r="F264" s="542"/>
      <c r="G264" s="192" t="s">
        <v>55</v>
      </c>
      <c r="H264" s="1" t="s">
        <v>56</v>
      </c>
      <c r="I264" s="193" t="s">
        <v>795</v>
      </c>
      <c r="J264" s="207" t="s">
        <v>270</v>
      </c>
      <c r="K264" s="195" t="s">
        <v>349</v>
      </c>
      <c r="L264" s="193" t="str">
        <f>VLOOKUP(K264,'Errores Cod-Descripcion'!$A$2:$B$1671,2,)</f>
        <v>El dato ingresado como atributo @schemeURI es incorrecto.</v>
      </c>
      <c r="M264" s="200" t="s">
        <v>159</v>
      </c>
      <c r="N264" s="210"/>
    </row>
    <row r="265" spans="1:14" ht="24" x14ac:dyDescent="0.25">
      <c r="A265" s="210"/>
      <c r="B265" s="542"/>
      <c r="C265" s="573"/>
      <c r="D265" s="544"/>
      <c r="E265" s="542"/>
      <c r="F265" s="542" t="s">
        <v>146</v>
      </c>
      <c r="G265" s="544" t="s">
        <v>3425</v>
      </c>
      <c r="H265" s="543" t="s">
        <v>4304</v>
      </c>
      <c r="I265" s="193" t="s">
        <v>342</v>
      </c>
      <c r="J265" s="207" t="s">
        <v>276</v>
      </c>
      <c r="K265" s="195" t="s">
        <v>347</v>
      </c>
      <c r="L265" s="193" t="str">
        <f>VLOOKUP(K265,'Errores Cod-Descripcion'!$A$2:$B$1671,2,)</f>
        <v>El XML no contiene el tag TaxScheme Name de impuestos globales</v>
      </c>
      <c r="M265" s="192" t="s">
        <v>159</v>
      </c>
      <c r="N265" s="210"/>
    </row>
    <row r="266" spans="1:14" ht="24" x14ac:dyDescent="0.25">
      <c r="A266" s="210"/>
      <c r="B266" s="542"/>
      <c r="C266" s="573"/>
      <c r="D266" s="544"/>
      <c r="E266" s="542"/>
      <c r="F266" s="542"/>
      <c r="G266" s="544"/>
      <c r="H266" s="543"/>
      <c r="I266" s="191" t="s">
        <v>345</v>
      </c>
      <c r="J266" s="207" t="s">
        <v>276</v>
      </c>
      <c r="K266" s="195" t="s">
        <v>344</v>
      </c>
      <c r="L266" s="193" t="str">
        <f>VLOOKUP(K266,'Errores Cod-Descripcion'!$A$2:$B$1671,2,)</f>
        <v>El valor del tag nombre del tributo no corresponde al esperado.</v>
      </c>
      <c r="M266" s="192" t="s">
        <v>336</v>
      </c>
      <c r="N266" s="210"/>
    </row>
    <row r="267" spans="1:14" ht="24" x14ac:dyDescent="0.25">
      <c r="A267" s="210"/>
      <c r="B267" s="542"/>
      <c r="C267" s="573"/>
      <c r="D267" s="544"/>
      <c r="E267" s="542"/>
      <c r="F267" s="542" t="s">
        <v>47</v>
      </c>
      <c r="G267" s="544"/>
      <c r="H267" s="543" t="s">
        <v>4305</v>
      </c>
      <c r="I267" s="193" t="s">
        <v>342</v>
      </c>
      <c r="J267" s="207" t="s">
        <v>276</v>
      </c>
      <c r="K267" s="195" t="s">
        <v>341</v>
      </c>
      <c r="L267" s="193" t="str">
        <f>VLOOKUP(K267,'Errores Cod-Descripcion'!$A$2:$B$1671,2,)</f>
        <v>El XML no contiene el tag código de tributo internacional de impuestos globales</v>
      </c>
      <c r="M267" s="192" t="s">
        <v>159</v>
      </c>
      <c r="N267" s="210"/>
    </row>
    <row r="268" spans="1:14" ht="36" x14ac:dyDescent="0.25">
      <c r="A268" s="210"/>
      <c r="B268" s="542"/>
      <c r="C268" s="573"/>
      <c r="D268" s="544"/>
      <c r="E268" s="542"/>
      <c r="F268" s="542"/>
      <c r="G268" s="544"/>
      <c r="H268" s="543"/>
      <c r="I268" s="191" t="s">
        <v>339</v>
      </c>
      <c r="J268" s="207" t="s">
        <v>276</v>
      </c>
      <c r="K268" s="195" t="s">
        <v>338</v>
      </c>
      <c r="L268" s="193" t="str">
        <f>VLOOKUP(K268,'Errores Cod-Descripcion'!$A$2:$B$1671,2,)</f>
        <v>El valor del tag codigo de tributo internacional no corresponde al esperado.</v>
      </c>
      <c r="M268" s="192" t="s">
        <v>336</v>
      </c>
      <c r="N268" s="210"/>
    </row>
    <row r="269" spans="1:14" ht="36" x14ac:dyDescent="0.25">
      <c r="A269" s="210"/>
      <c r="B269" s="542">
        <f>B252+1</f>
        <v>43</v>
      </c>
      <c r="C269" s="573" t="s">
        <v>4316</v>
      </c>
      <c r="D269" s="544" t="s">
        <v>5</v>
      </c>
      <c r="E269" s="544" t="s">
        <v>63</v>
      </c>
      <c r="F269" s="194" t="s">
        <v>16</v>
      </c>
      <c r="G269" s="194" t="s">
        <v>20</v>
      </c>
      <c r="H269" s="193" t="s">
        <v>4317</v>
      </c>
      <c r="I269" s="456" t="s">
        <v>4290</v>
      </c>
      <c r="J269" s="429" t="s">
        <v>276</v>
      </c>
      <c r="K269" s="429" t="s">
        <v>286</v>
      </c>
      <c r="L269" s="456" t="str">
        <f>VLOOKUP(K269,'Errores Cod-Descripcion'!$A$2:$B$1671,2,)</f>
        <v>El dato ingresado en ChargeTotalAmount no cumple con el formato establecido</v>
      </c>
      <c r="M269" s="192" t="s">
        <v>159</v>
      </c>
      <c r="N269" s="210"/>
    </row>
    <row r="270" spans="1:14" ht="36" x14ac:dyDescent="0.25">
      <c r="A270" s="210"/>
      <c r="B270" s="542"/>
      <c r="C270" s="573"/>
      <c r="D270" s="544"/>
      <c r="E270" s="544"/>
      <c r="F270" s="192" t="s">
        <v>47</v>
      </c>
      <c r="G270" s="194" t="s">
        <v>3334</v>
      </c>
      <c r="H270" s="1" t="s">
        <v>49</v>
      </c>
      <c r="I270" s="191" t="s">
        <v>271</v>
      </c>
      <c r="J270" s="207" t="s">
        <v>276</v>
      </c>
      <c r="K270" s="195" t="s">
        <v>275</v>
      </c>
      <c r="L270" s="193" t="str">
        <f>VLOOKUP(K270,'Errores Cod-Descripcion'!$A$2:$B$1671,2,)</f>
        <v>La moneda debe ser la misma en todo el documento. Salvo las percepciones que sólo son en moneda nacional.</v>
      </c>
      <c r="M270" s="192" t="s">
        <v>159</v>
      </c>
      <c r="N270" s="210"/>
    </row>
    <row r="271" spans="1:14" ht="36" customHeight="1" x14ac:dyDescent="0.25">
      <c r="A271" s="210"/>
      <c r="B271" s="542">
        <f>B269+1</f>
        <v>44</v>
      </c>
      <c r="C271" s="573" t="s">
        <v>4318</v>
      </c>
      <c r="D271" s="544" t="s">
        <v>5</v>
      </c>
      <c r="E271" s="544" t="s">
        <v>6</v>
      </c>
      <c r="F271" s="527" t="s">
        <v>16</v>
      </c>
      <c r="G271" s="527" t="s">
        <v>20</v>
      </c>
      <c r="H271" s="524" t="s">
        <v>4319</v>
      </c>
      <c r="I271" s="193" t="s">
        <v>308</v>
      </c>
      <c r="J271" s="207" t="s">
        <v>276</v>
      </c>
      <c r="K271" s="195" t="s">
        <v>280</v>
      </c>
      <c r="L271" s="193" t="str">
        <f>VLOOKUP(K271,'Errores Cod-Descripcion'!$A$2:$B$1671,2,)</f>
        <v>El dato ingresado en PayableAmount no cumple con el formato establecido</v>
      </c>
      <c r="M271" s="192" t="s">
        <v>159</v>
      </c>
      <c r="N271" s="210"/>
    </row>
    <row r="272" spans="1:14" ht="108" x14ac:dyDescent="0.25">
      <c r="A272" s="210"/>
      <c r="B272" s="542"/>
      <c r="C272" s="573"/>
      <c r="D272" s="544"/>
      <c r="E272" s="544"/>
      <c r="F272" s="529"/>
      <c r="G272" s="529"/>
      <c r="H272" s="526"/>
      <c r="I272" s="428" t="s">
        <v>4742</v>
      </c>
      <c r="J272" s="429" t="s">
        <v>270</v>
      </c>
      <c r="K272" s="75" t="s">
        <v>278</v>
      </c>
      <c r="L272" s="456" t="str">
        <f>VLOOKUP(K272,'Errores Cod-Descripcion'!$A$2:$B$1671,2,)</f>
        <v>El importe total del comprobante no coincide con el valor calculado</v>
      </c>
      <c r="M272" s="192" t="s">
        <v>159</v>
      </c>
      <c r="N272" s="210"/>
    </row>
    <row r="273" spans="1:14" ht="36" x14ac:dyDescent="0.25">
      <c r="A273" s="210"/>
      <c r="B273" s="542"/>
      <c r="C273" s="573"/>
      <c r="D273" s="544"/>
      <c r="E273" s="544"/>
      <c r="F273" s="192" t="s">
        <v>47</v>
      </c>
      <c r="G273" s="194" t="s">
        <v>3334</v>
      </c>
      <c r="H273" s="1" t="s">
        <v>49</v>
      </c>
      <c r="I273" s="191" t="s">
        <v>271</v>
      </c>
      <c r="J273" s="207" t="s">
        <v>276</v>
      </c>
      <c r="K273" s="195" t="s">
        <v>275</v>
      </c>
      <c r="L273" s="193" t="str">
        <f>VLOOKUP(K273,'Errores Cod-Descripcion'!$A$2:$B$1671,2,)</f>
        <v>La moneda debe ser la misma en todo el documento. Salvo las percepciones que sólo son en moneda nacional.</v>
      </c>
      <c r="M273" s="192" t="s">
        <v>159</v>
      </c>
      <c r="N273" s="210"/>
    </row>
    <row r="274" spans="1:14" ht="24" x14ac:dyDescent="0.25">
      <c r="A274" s="210"/>
      <c r="B274" s="548">
        <f>B271+1</f>
        <v>45</v>
      </c>
      <c r="C274" s="524" t="s">
        <v>719</v>
      </c>
      <c r="D274" s="527" t="s">
        <v>5</v>
      </c>
      <c r="E274" s="527" t="s">
        <v>63</v>
      </c>
      <c r="F274" s="192" t="s">
        <v>16</v>
      </c>
      <c r="G274" s="194" t="s">
        <v>20</v>
      </c>
      <c r="H274" s="193" t="s">
        <v>4320</v>
      </c>
      <c r="I274" s="191" t="s">
        <v>274</v>
      </c>
      <c r="J274" s="207" t="s">
        <v>270</v>
      </c>
      <c r="K274" s="195" t="s">
        <v>273</v>
      </c>
      <c r="L274" s="193" t="str">
        <f>VLOOKUP(K274,'Errores Cod-Descripcion'!$A$2:$B$1671,2,)</f>
        <v>El monto para el redondeo del Importe Total excede el valor permitido</v>
      </c>
      <c r="M274" s="192" t="s">
        <v>159</v>
      </c>
      <c r="N274" s="210"/>
    </row>
    <row r="275" spans="1:14" ht="36" x14ac:dyDescent="0.25">
      <c r="A275" s="210"/>
      <c r="B275" s="550"/>
      <c r="C275" s="526"/>
      <c r="D275" s="529"/>
      <c r="E275" s="529"/>
      <c r="F275" s="192" t="s">
        <v>47</v>
      </c>
      <c r="G275" s="194" t="s">
        <v>3334</v>
      </c>
      <c r="H275" s="1" t="s">
        <v>49</v>
      </c>
      <c r="I275" s="191" t="s">
        <v>271</v>
      </c>
      <c r="J275" s="429" t="s">
        <v>276</v>
      </c>
      <c r="K275" s="75" t="s">
        <v>275</v>
      </c>
      <c r="L275" s="193" t="str">
        <f>VLOOKUP(K275,'Errores Cod-Descripcion'!$A$2:$B$1671,2,)</f>
        <v>La moneda debe ser la misma en todo el documento. Salvo las percepciones que sólo son en moneda nacional.</v>
      </c>
      <c r="M275" s="192" t="s">
        <v>159</v>
      </c>
      <c r="N275" s="210"/>
    </row>
    <row r="276" spans="1:14" x14ac:dyDescent="0.25">
      <c r="A276" s="210"/>
      <c r="B276" s="220" t="s">
        <v>4321</v>
      </c>
      <c r="C276" s="221"/>
      <c r="D276" s="221"/>
      <c r="E276" s="222"/>
      <c r="F276" s="222"/>
      <c r="G276" s="222"/>
      <c r="H276" s="221"/>
      <c r="I276" s="48" t="s">
        <v>159</v>
      </c>
      <c r="J276" s="47" t="s">
        <v>159</v>
      </c>
      <c r="K276" s="49" t="s">
        <v>159</v>
      </c>
      <c r="L276" s="48" t="str">
        <f>VLOOKUP(K276,'Errores Cod-Descripcion'!$A$2:$B$1671,2,)</f>
        <v>-</v>
      </c>
      <c r="M276" s="46" t="s">
        <v>159</v>
      </c>
      <c r="N276" s="210"/>
    </row>
    <row r="277" spans="1:14" ht="24" customHeight="1" x14ac:dyDescent="0.25">
      <c r="A277" s="210"/>
      <c r="B277" s="590">
        <f>B274+1</f>
        <v>46</v>
      </c>
      <c r="C277" s="572" t="s">
        <v>4322</v>
      </c>
      <c r="D277" s="590" t="s">
        <v>5</v>
      </c>
      <c r="E277" s="590" t="s">
        <v>63</v>
      </c>
      <c r="F277" s="192" t="s">
        <v>50</v>
      </c>
      <c r="G277" s="194" t="s">
        <v>4323</v>
      </c>
      <c r="H277" s="191" t="s">
        <v>4324</v>
      </c>
      <c r="I277" s="191" t="s">
        <v>4325</v>
      </c>
      <c r="J277" s="207" t="s">
        <v>276</v>
      </c>
      <c r="K277" s="207" t="s">
        <v>684</v>
      </c>
      <c r="L277" s="193" t="str">
        <f>VLOOKUP(K277,'Errores Cod-Descripcion'!$A$2:$B$1671,2,)</f>
        <v>El valor del atributo no se encuentra en el catálogo</v>
      </c>
      <c r="M277" s="192" t="s">
        <v>4326</v>
      </c>
      <c r="N277" s="210"/>
    </row>
    <row r="278" spans="1:14" ht="60" x14ac:dyDescent="0.25">
      <c r="A278" s="210"/>
      <c r="B278" s="590"/>
      <c r="C278" s="572"/>
      <c r="D278" s="590"/>
      <c r="E278" s="590"/>
      <c r="F278" s="192" t="s">
        <v>44</v>
      </c>
      <c r="G278" s="194"/>
      <c r="H278" s="193" t="s">
        <v>4327</v>
      </c>
      <c r="I278" s="456" t="s">
        <v>4328</v>
      </c>
      <c r="J278" s="429" t="s">
        <v>276</v>
      </c>
      <c r="K278" s="75" t="s">
        <v>688</v>
      </c>
      <c r="L278" s="456" t="str">
        <f>VLOOKUP(K278,'Errores Cod-Descripcion'!$A$2:$B$1671,2,)</f>
        <v>El dato ingresado en descripcion de leyenda no cumple con el formato establecido.</v>
      </c>
      <c r="M278" s="200" t="s">
        <v>159</v>
      </c>
      <c r="N278" s="210"/>
    </row>
    <row r="279" spans="1:14" x14ac:dyDescent="0.25">
      <c r="A279" s="36"/>
      <c r="B279" s="214"/>
      <c r="C279" s="36"/>
      <c r="D279" s="231"/>
      <c r="E279" s="214"/>
      <c r="F279" s="231"/>
      <c r="G279" s="231"/>
      <c r="H279" s="216"/>
      <c r="I279" s="36"/>
      <c r="J279" s="214"/>
      <c r="K279" s="215"/>
      <c r="L279" s="216"/>
      <c r="M279" s="214"/>
      <c r="N279" s="36"/>
    </row>
    <row r="280" spans="1:14" hidden="1" x14ac:dyDescent="0.25"/>
    <row r="281" spans="1:14" hidden="1" x14ac:dyDescent="0.25"/>
    <row r="282" spans="1:14" ht="13.7" hidden="1" customHeight="1" x14ac:dyDescent="0.25"/>
    <row r="283" spans="1:14" hidden="1" x14ac:dyDescent="0.25"/>
    <row r="284" spans="1:14" hidden="1" x14ac:dyDescent="0.25"/>
    <row r="285" spans="1:14" hidden="1" x14ac:dyDescent="0.25"/>
    <row r="286" spans="1:14" hidden="1" x14ac:dyDescent="0.25"/>
    <row r="287" spans="1:14" hidden="1" x14ac:dyDescent="0.25"/>
    <row r="288" spans="1:14"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row r="442" ht="15" hidden="1" customHeight="1" x14ac:dyDescent="0.25"/>
    <row r="443" ht="15" hidden="1" customHeight="1" x14ac:dyDescent="0.25"/>
    <row r="444" ht="15" hidden="1" customHeight="1" x14ac:dyDescent="0.25"/>
    <row r="445" ht="15" hidden="1" customHeight="1" x14ac:dyDescent="0.25"/>
    <row r="446" ht="15" hidden="1" customHeight="1" x14ac:dyDescent="0.25"/>
    <row r="447" ht="15" hidden="1" customHeight="1" x14ac:dyDescent="0.25"/>
    <row r="448" ht="15" hidden="1" customHeight="1" x14ac:dyDescent="0.25"/>
    <row r="449" ht="15" hidden="1" customHeight="1" x14ac:dyDescent="0.25"/>
    <row r="450" ht="15" hidden="1" customHeight="1" x14ac:dyDescent="0.25"/>
    <row r="451" ht="15" hidden="1" customHeight="1" x14ac:dyDescent="0.25"/>
    <row r="452" ht="15" hidden="1" customHeight="1" x14ac:dyDescent="0.25"/>
    <row r="453" ht="15" hidden="1" customHeight="1" x14ac:dyDescent="0.25"/>
    <row r="454" ht="15" hidden="1" customHeight="1" x14ac:dyDescent="0.25"/>
    <row r="455" ht="15" hidden="1" customHeight="1" x14ac:dyDescent="0.25"/>
    <row r="456" ht="15" hidden="1" customHeight="1" x14ac:dyDescent="0.25"/>
    <row r="457" ht="15" hidden="1" customHeight="1" x14ac:dyDescent="0.25"/>
    <row r="458" ht="15" hidden="1" customHeight="1" x14ac:dyDescent="0.25"/>
    <row r="459" ht="15" hidden="1" customHeight="1" x14ac:dyDescent="0.25"/>
    <row r="460" ht="15" hidden="1" customHeight="1" x14ac:dyDescent="0.25"/>
    <row r="461" ht="15" hidden="1" customHeight="1" x14ac:dyDescent="0.25"/>
    <row r="462" ht="15" hidden="1" customHeight="1" x14ac:dyDescent="0.25"/>
    <row r="463" ht="15" hidden="1" customHeight="1" x14ac:dyDescent="0.25"/>
    <row r="464" ht="15" hidden="1" customHeight="1" x14ac:dyDescent="0.25"/>
    <row r="465" ht="15" hidden="1" customHeight="1" x14ac:dyDescent="0.25"/>
    <row r="466" ht="15" hidden="1" customHeight="1" x14ac:dyDescent="0.25"/>
    <row r="467" ht="15" hidden="1" customHeight="1" x14ac:dyDescent="0.25"/>
    <row r="468" ht="15" hidden="1" customHeight="1" x14ac:dyDescent="0.25"/>
    <row r="469" ht="15" hidden="1" customHeight="1" x14ac:dyDescent="0.25"/>
    <row r="470" ht="15" hidden="1" customHeight="1" x14ac:dyDescent="0.25"/>
    <row r="471" ht="15" hidden="1" customHeight="1" x14ac:dyDescent="0.25"/>
    <row r="472" ht="15" hidden="1" customHeight="1" x14ac:dyDescent="0.25"/>
    <row r="473" ht="15" hidden="1" customHeight="1" x14ac:dyDescent="0.25"/>
    <row r="474" ht="15" hidden="1" customHeight="1" x14ac:dyDescent="0.25"/>
    <row r="475" ht="15" hidden="1" customHeight="1" x14ac:dyDescent="0.25"/>
    <row r="476" ht="15" hidden="1" customHeight="1" x14ac:dyDescent="0.25"/>
    <row r="477" ht="15" hidden="1" customHeight="1" x14ac:dyDescent="0.25"/>
    <row r="478" ht="15" hidden="1" customHeight="1" x14ac:dyDescent="0.25"/>
    <row r="479" ht="15" hidden="1" customHeight="1" x14ac:dyDescent="0.25"/>
    <row r="480" ht="15" hidden="1" customHeight="1" x14ac:dyDescent="0.25"/>
    <row r="481" ht="15" hidden="1" customHeight="1" x14ac:dyDescent="0.25"/>
    <row r="482" ht="15" hidden="1" customHeight="1" x14ac:dyDescent="0.25"/>
    <row r="483" ht="15" hidden="1" customHeight="1" x14ac:dyDescent="0.25"/>
    <row r="484" ht="15" hidden="1" customHeight="1" x14ac:dyDescent="0.25"/>
    <row r="485" ht="15" hidden="1" customHeight="1" x14ac:dyDescent="0.25"/>
    <row r="486" ht="15" hidden="1" customHeight="1" x14ac:dyDescent="0.25"/>
    <row r="487" ht="15" hidden="1" customHeight="1" x14ac:dyDescent="0.25"/>
    <row r="488" ht="15" hidden="1" customHeight="1" x14ac:dyDescent="0.25"/>
    <row r="489" ht="15" hidden="1" customHeight="1" x14ac:dyDescent="0.25"/>
    <row r="490" ht="15" hidden="1" customHeight="1" x14ac:dyDescent="0.25"/>
    <row r="491" ht="15" hidden="1" customHeight="1" x14ac:dyDescent="0.25"/>
    <row r="492" ht="15" hidden="1" customHeight="1" x14ac:dyDescent="0.25"/>
    <row r="493" ht="15" hidden="1" customHeight="1" x14ac:dyDescent="0.25"/>
    <row r="494" ht="15" hidden="1" customHeight="1" x14ac:dyDescent="0.25"/>
    <row r="495" ht="15" hidden="1" customHeight="1" x14ac:dyDescent="0.25"/>
    <row r="496" ht="15" hidden="1" customHeight="1" x14ac:dyDescent="0.25"/>
    <row r="497" ht="15" hidden="1" customHeight="1" x14ac:dyDescent="0.25"/>
    <row r="498" ht="15" hidden="1" customHeight="1" x14ac:dyDescent="0.25"/>
    <row r="499" ht="15" hidden="1" customHeight="1" x14ac:dyDescent="0.25"/>
    <row r="500" ht="15" hidden="1" customHeight="1" x14ac:dyDescent="0.25"/>
    <row r="501" ht="15" hidden="1" customHeight="1" x14ac:dyDescent="0.25"/>
    <row r="502" ht="15" hidden="1" customHeight="1" x14ac:dyDescent="0.25"/>
    <row r="503" ht="15" hidden="1" customHeight="1" x14ac:dyDescent="0.25"/>
  </sheetData>
  <mergeCells count="347">
    <mergeCell ref="G271:G272"/>
    <mergeCell ref="H271:H272"/>
    <mergeCell ref="D252:D268"/>
    <mergeCell ref="E252:E268"/>
    <mergeCell ref="B269:B270"/>
    <mergeCell ref="C269:C270"/>
    <mergeCell ref="D269:D270"/>
    <mergeCell ref="E269:E270"/>
    <mergeCell ref="B277:B278"/>
    <mergeCell ref="C277:C278"/>
    <mergeCell ref="D277:D278"/>
    <mergeCell ref="E277:E278"/>
    <mergeCell ref="B274:B275"/>
    <mergeCell ref="C274:C275"/>
    <mergeCell ref="D274:D275"/>
    <mergeCell ref="E274:E275"/>
    <mergeCell ref="B271:B273"/>
    <mergeCell ref="C271:C273"/>
    <mergeCell ref="D271:D273"/>
    <mergeCell ref="E271:E273"/>
    <mergeCell ref="F271:F272"/>
    <mergeCell ref="B252:B268"/>
    <mergeCell ref="C252:C268"/>
    <mergeCell ref="H252:H254"/>
    <mergeCell ref="F252:F254"/>
    <mergeCell ref="G252:G254"/>
    <mergeCell ref="F265:F266"/>
    <mergeCell ref="G265:G266"/>
    <mergeCell ref="H265:H266"/>
    <mergeCell ref="F262:F264"/>
    <mergeCell ref="F267:F268"/>
    <mergeCell ref="G267:G268"/>
    <mergeCell ref="F259:F261"/>
    <mergeCell ref="G259:G261"/>
    <mergeCell ref="H259:H261"/>
    <mergeCell ref="F256:F257"/>
    <mergeCell ref="G256:G257"/>
    <mergeCell ref="H256:H257"/>
    <mergeCell ref="H267:H268"/>
    <mergeCell ref="B235:B251"/>
    <mergeCell ref="C235:C251"/>
    <mergeCell ref="D235:D251"/>
    <mergeCell ref="E235:E251"/>
    <mergeCell ref="F235:F237"/>
    <mergeCell ref="G235:G237"/>
    <mergeCell ref="F248:F249"/>
    <mergeCell ref="G248:G249"/>
    <mergeCell ref="H235:H237"/>
    <mergeCell ref="F239:F240"/>
    <mergeCell ref="G239:G240"/>
    <mergeCell ref="H239:H240"/>
    <mergeCell ref="H248:H249"/>
    <mergeCell ref="F250:F251"/>
    <mergeCell ref="G250:G251"/>
    <mergeCell ref="H250:H251"/>
    <mergeCell ref="F242:F244"/>
    <mergeCell ref="G242:G244"/>
    <mergeCell ref="H242:H244"/>
    <mergeCell ref="F245:F247"/>
    <mergeCell ref="H219:H221"/>
    <mergeCell ref="B219:B234"/>
    <mergeCell ref="C219:C234"/>
    <mergeCell ref="D219:D234"/>
    <mergeCell ref="E219:E234"/>
    <mergeCell ref="F219:F221"/>
    <mergeCell ref="G219:G221"/>
    <mergeCell ref="F225:F227"/>
    <mergeCell ref="G225:G227"/>
    <mergeCell ref="F233:F234"/>
    <mergeCell ref="G233:G234"/>
    <mergeCell ref="H233:H234"/>
    <mergeCell ref="H225:H227"/>
    <mergeCell ref="F231:F232"/>
    <mergeCell ref="G231:G232"/>
    <mergeCell ref="H231:H232"/>
    <mergeCell ref="H209:H211"/>
    <mergeCell ref="G201:G204"/>
    <mergeCell ref="H201:H204"/>
    <mergeCell ref="F217:F218"/>
    <mergeCell ref="G217:G218"/>
    <mergeCell ref="H217:H218"/>
    <mergeCell ref="F212:F214"/>
    <mergeCell ref="F215:F216"/>
    <mergeCell ref="G215:G216"/>
    <mergeCell ref="H215:H216"/>
    <mergeCell ref="H190:H192"/>
    <mergeCell ref="B190:B193"/>
    <mergeCell ref="C190:C193"/>
    <mergeCell ref="D190:D193"/>
    <mergeCell ref="E190:E193"/>
    <mergeCell ref="F190:F192"/>
    <mergeCell ref="G190:G192"/>
    <mergeCell ref="H195:H199"/>
    <mergeCell ref="B201:B218"/>
    <mergeCell ref="C201:C218"/>
    <mergeCell ref="D201:D218"/>
    <mergeCell ref="E201:E218"/>
    <mergeCell ref="F201:F204"/>
    <mergeCell ref="B195:B200"/>
    <mergeCell ref="C195:C200"/>
    <mergeCell ref="D195:D200"/>
    <mergeCell ref="E195:E200"/>
    <mergeCell ref="F195:F199"/>
    <mergeCell ref="G195:G199"/>
    <mergeCell ref="F206:F207"/>
    <mergeCell ref="G206:G207"/>
    <mergeCell ref="H206:H207"/>
    <mergeCell ref="F209:F211"/>
    <mergeCell ref="G209:G211"/>
    <mergeCell ref="H176:H177"/>
    <mergeCell ref="F179:F180"/>
    <mergeCell ref="G179:G180"/>
    <mergeCell ref="H179:H180"/>
    <mergeCell ref="B174:B189"/>
    <mergeCell ref="C174:C189"/>
    <mergeCell ref="D174:D189"/>
    <mergeCell ref="E174:E189"/>
    <mergeCell ref="F176:F177"/>
    <mergeCell ref="G176:G177"/>
    <mergeCell ref="F187:F188"/>
    <mergeCell ref="G187:G188"/>
    <mergeCell ref="H187:H188"/>
    <mergeCell ref="F181:F183"/>
    <mergeCell ref="G181:G183"/>
    <mergeCell ref="H181:H183"/>
    <mergeCell ref="F184:F186"/>
    <mergeCell ref="F160:F162"/>
    <mergeCell ref="F163:F167"/>
    <mergeCell ref="G163:G167"/>
    <mergeCell ref="H163:H167"/>
    <mergeCell ref="F168:F170"/>
    <mergeCell ref="F157:F159"/>
    <mergeCell ref="G157:G159"/>
    <mergeCell ref="H157:H159"/>
    <mergeCell ref="B143:B173"/>
    <mergeCell ref="C143:C173"/>
    <mergeCell ref="D143:D173"/>
    <mergeCell ref="E143:E173"/>
    <mergeCell ref="F143:F144"/>
    <mergeCell ref="F171:F172"/>
    <mergeCell ref="G171:G172"/>
    <mergeCell ref="H171:H172"/>
    <mergeCell ref="G143:G144"/>
    <mergeCell ref="H143:H144"/>
    <mergeCell ref="F153:F156"/>
    <mergeCell ref="G153:G156"/>
    <mergeCell ref="H153:H156"/>
    <mergeCell ref="F146:F151"/>
    <mergeCell ref="G146:G151"/>
    <mergeCell ref="H146:H151"/>
    <mergeCell ref="F133:F134"/>
    <mergeCell ref="G133:G134"/>
    <mergeCell ref="H133:H134"/>
    <mergeCell ref="F135:F137"/>
    <mergeCell ref="F130:F131"/>
    <mergeCell ref="G130:G131"/>
    <mergeCell ref="H130:H131"/>
    <mergeCell ref="B138:B142"/>
    <mergeCell ref="C138:C142"/>
    <mergeCell ref="D138:D142"/>
    <mergeCell ref="E138:E142"/>
    <mergeCell ref="F138:F141"/>
    <mergeCell ref="G138:G141"/>
    <mergeCell ref="B130:B137"/>
    <mergeCell ref="C130:C137"/>
    <mergeCell ref="D130:D137"/>
    <mergeCell ref="E130:E137"/>
    <mergeCell ref="H138:H141"/>
    <mergeCell ref="B97:B105"/>
    <mergeCell ref="C97:C105"/>
    <mergeCell ref="D97:D105"/>
    <mergeCell ref="E97:E105"/>
    <mergeCell ref="B127:B129"/>
    <mergeCell ref="C127:C129"/>
    <mergeCell ref="D127:D129"/>
    <mergeCell ref="E127:E129"/>
    <mergeCell ref="H127:H128"/>
    <mergeCell ref="G120:G124"/>
    <mergeCell ref="H120:H124"/>
    <mergeCell ref="D120:D125"/>
    <mergeCell ref="E120:E125"/>
    <mergeCell ref="B120:B125"/>
    <mergeCell ref="C120:C125"/>
    <mergeCell ref="F120:F124"/>
    <mergeCell ref="F117:F119"/>
    <mergeCell ref="H115:H116"/>
    <mergeCell ref="B109:B112"/>
    <mergeCell ref="C109:C112"/>
    <mergeCell ref="D109:D112"/>
    <mergeCell ref="E109:E110"/>
    <mergeCell ref="F109:F110"/>
    <mergeCell ref="G109:G110"/>
    <mergeCell ref="B107:B108"/>
    <mergeCell ref="B115:B119"/>
    <mergeCell ref="C115:C119"/>
    <mergeCell ref="D115:D119"/>
    <mergeCell ref="E115:E119"/>
    <mergeCell ref="F115:F116"/>
    <mergeCell ref="G115:G116"/>
    <mergeCell ref="F103:F105"/>
    <mergeCell ref="C107:C108"/>
    <mergeCell ref="D107:D108"/>
    <mergeCell ref="E107:E108"/>
    <mergeCell ref="F107:F108"/>
    <mergeCell ref="G107:G108"/>
    <mergeCell ref="H109:H110"/>
    <mergeCell ref="E111:E112"/>
    <mergeCell ref="F111:F112"/>
    <mergeCell ref="H107:H108"/>
    <mergeCell ref="D78:D85"/>
    <mergeCell ref="E78:E85"/>
    <mergeCell ref="F78:F85"/>
    <mergeCell ref="G78:G85"/>
    <mergeCell ref="H97:H99"/>
    <mergeCell ref="F100:F102"/>
    <mergeCell ref="G100:G102"/>
    <mergeCell ref="H100:H102"/>
    <mergeCell ref="F97:F99"/>
    <mergeCell ref="G97:G99"/>
    <mergeCell ref="B71:B76"/>
    <mergeCell ref="C71:C76"/>
    <mergeCell ref="D71:D76"/>
    <mergeCell ref="E71:E76"/>
    <mergeCell ref="F73:F75"/>
    <mergeCell ref="H78:H85"/>
    <mergeCell ref="H86:H87"/>
    <mergeCell ref="F88:F90"/>
    <mergeCell ref="H91:H92"/>
    <mergeCell ref="B91:B96"/>
    <mergeCell ref="C91:C96"/>
    <mergeCell ref="D91:D96"/>
    <mergeCell ref="E91:E96"/>
    <mergeCell ref="F91:F92"/>
    <mergeCell ref="G91:G92"/>
    <mergeCell ref="F94:F96"/>
    <mergeCell ref="B86:B90"/>
    <mergeCell ref="C86:C90"/>
    <mergeCell ref="D86:D90"/>
    <mergeCell ref="E86:E90"/>
    <mergeCell ref="F86:F87"/>
    <mergeCell ref="G86:G87"/>
    <mergeCell ref="B78:B85"/>
    <mergeCell ref="C78:C85"/>
    <mergeCell ref="H59:H63"/>
    <mergeCell ref="F64:F65"/>
    <mergeCell ref="G64:G65"/>
    <mergeCell ref="H64:H65"/>
    <mergeCell ref="F66:F68"/>
    <mergeCell ref="B69:B70"/>
    <mergeCell ref="C69:C70"/>
    <mergeCell ref="D69:D70"/>
    <mergeCell ref="E69:E70"/>
    <mergeCell ref="F69:F70"/>
    <mergeCell ref="G69:G70"/>
    <mergeCell ref="H69:H70"/>
    <mergeCell ref="B59:B68"/>
    <mergeCell ref="C59:C68"/>
    <mergeCell ref="D59:D68"/>
    <mergeCell ref="E59:E65"/>
    <mergeCell ref="F59:F63"/>
    <mergeCell ref="G59:G63"/>
    <mergeCell ref="B54:B57"/>
    <mergeCell ref="C54:C57"/>
    <mergeCell ref="D54:D57"/>
    <mergeCell ref="E54:E55"/>
    <mergeCell ref="F54:F55"/>
    <mergeCell ref="G54:G55"/>
    <mergeCell ref="E66:E68"/>
    <mergeCell ref="F46:F47"/>
    <mergeCell ref="F51:F53"/>
    <mergeCell ref="B42:B53"/>
    <mergeCell ref="C42:C53"/>
    <mergeCell ref="D42:D53"/>
    <mergeCell ref="E42:E53"/>
    <mergeCell ref="H54:H55"/>
    <mergeCell ref="E56:E57"/>
    <mergeCell ref="F56:F57"/>
    <mergeCell ref="E36:E38"/>
    <mergeCell ref="F36:F38"/>
    <mergeCell ref="B40:B41"/>
    <mergeCell ref="C40:C41"/>
    <mergeCell ref="D40:D41"/>
    <mergeCell ref="E40:E41"/>
    <mergeCell ref="F40:F41"/>
    <mergeCell ref="H30:H33"/>
    <mergeCell ref="F34:F35"/>
    <mergeCell ref="G34:G35"/>
    <mergeCell ref="H34:H35"/>
    <mergeCell ref="B30:B38"/>
    <mergeCell ref="C30:C38"/>
    <mergeCell ref="D30:D38"/>
    <mergeCell ref="E30:E35"/>
    <mergeCell ref="F30:F33"/>
    <mergeCell ref="G30:G33"/>
    <mergeCell ref="G40:G41"/>
    <mergeCell ref="H40:H41"/>
    <mergeCell ref="F24:F26"/>
    <mergeCell ref="B22:B23"/>
    <mergeCell ref="C22:C23"/>
    <mergeCell ref="D22:D23"/>
    <mergeCell ref="E22:E23"/>
    <mergeCell ref="F22:F23"/>
    <mergeCell ref="H16:H18"/>
    <mergeCell ref="E19:E21"/>
    <mergeCell ref="F19:F21"/>
    <mergeCell ref="B16:B21"/>
    <mergeCell ref="C16:C21"/>
    <mergeCell ref="D16:D21"/>
    <mergeCell ref="E16:E18"/>
    <mergeCell ref="F16:F18"/>
    <mergeCell ref="G16:G18"/>
    <mergeCell ref="G24:G26"/>
    <mergeCell ref="H24:H26"/>
    <mergeCell ref="H22:H23"/>
    <mergeCell ref="G22:G23"/>
    <mergeCell ref="B24:B26"/>
    <mergeCell ref="C24:C26"/>
    <mergeCell ref="D24:D26"/>
    <mergeCell ref="E24:E26"/>
    <mergeCell ref="G13:G14"/>
    <mergeCell ref="H13:H14"/>
    <mergeCell ref="H10:H12"/>
    <mergeCell ref="G10:G12"/>
    <mergeCell ref="B7:B9"/>
    <mergeCell ref="C7:C9"/>
    <mergeCell ref="D7:D9"/>
    <mergeCell ref="E7:E8"/>
    <mergeCell ref="B13:B14"/>
    <mergeCell ref="C13:C14"/>
    <mergeCell ref="D13:D14"/>
    <mergeCell ref="E13:E14"/>
    <mergeCell ref="F13:F14"/>
    <mergeCell ref="B10:B12"/>
    <mergeCell ref="C10:C12"/>
    <mergeCell ref="D10:D12"/>
    <mergeCell ref="E10:E12"/>
    <mergeCell ref="F10:F12"/>
    <mergeCell ref="F7:F8"/>
    <mergeCell ref="B5:B6"/>
    <mergeCell ref="C5:C6"/>
    <mergeCell ref="D5:D6"/>
    <mergeCell ref="E5:E6"/>
    <mergeCell ref="F5:F6"/>
    <mergeCell ref="G7:G8"/>
    <mergeCell ref="H7:H8"/>
    <mergeCell ref="H5:H6"/>
    <mergeCell ref="G5:G6"/>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B6037-C0C8-48E2-BB2E-87D39E01E3D1}">
  <dimension ref="A1:W279"/>
  <sheetViews>
    <sheetView zoomScaleNormal="100" workbookViewId="0">
      <selection activeCell="G126" sqref="G126"/>
    </sheetView>
  </sheetViews>
  <sheetFormatPr baseColWidth="10" defaultColWidth="0" defaultRowHeight="15" x14ac:dyDescent="0.25"/>
  <cols>
    <col min="1" max="1" width="2.5703125" style="244" customWidth="1"/>
    <col min="2" max="2" width="4.42578125" style="244" customWidth="1"/>
    <col min="3" max="3" width="28.5703125" style="244" customWidth="1"/>
    <col min="4" max="4" width="6.140625" style="244" customWidth="1"/>
    <col min="5" max="5" width="11.42578125" style="244" customWidth="1"/>
    <col min="6" max="6" width="10" style="244" customWidth="1"/>
    <col min="7" max="7" width="19.5703125" style="244" customWidth="1"/>
    <col min="8" max="8" width="36.5703125" style="244" customWidth="1"/>
    <col min="9" max="9" width="41.42578125" style="244" customWidth="1"/>
    <col min="10" max="11" width="10" style="244" customWidth="1"/>
    <col min="12" max="12" width="41.42578125" style="244" customWidth="1"/>
    <col min="13" max="13" width="13.5703125" style="244" customWidth="1"/>
    <col min="14" max="14" width="2.5703125" style="244" customWidth="1"/>
    <col min="15" max="23" width="0" style="244" hidden="1" customWidth="1"/>
    <col min="24" max="16384" width="11.42578125" style="244" hidden="1"/>
  </cols>
  <sheetData>
    <row r="1" spans="1:14" x14ac:dyDescent="0.25">
      <c r="A1" s="234"/>
      <c r="B1" s="235"/>
      <c r="C1" s="236"/>
      <c r="D1" s="237"/>
      <c r="E1" s="238"/>
      <c r="F1" s="237"/>
      <c r="G1" s="237"/>
      <c r="H1" s="285"/>
      <c r="I1" s="234"/>
      <c r="J1" s="241"/>
      <c r="K1" s="242"/>
      <c r="L1" s="243"/>
      <c r="M1" s="281"/>
      <c r="N1" s="234"/>
    </row>
    <row r="2" spans="1:14" ht="24" x14ac:dyDescent="0.25">
      <c r="A2" s="234"/>
      <c r="B2" s="245" t="s">
        <v>0</v>
      </c>
      <c r="C2" s="245" t="s">
        <v>1</v>
      </c>
      <c r="D2" s="245" t="s">
        <v>2</v>
      </c>
      <c r="E2" s="245" t="s">
        <v>39</v>
      </c>
      <c r="F2" s="245" t="s">
        <v>3</v>
      </c>
      <c r="G2" s="245" t="s">
        <v>4</v>
      </c>
      <c r="H2" s="245" t="s">
        <v>77</v>
      </c>
      <c r="I2" s="245" t="s">
        <v>646</v>
      </c>
      <c r="J2" s="245" t="s">
        <v>4329</v>
      </c>
      <c r="K2" s="245" t="s">
        <v>4130</v>
      </c>
      <c r="L2" s="245" t="s">
        <v>643</v>
      </c>
      <c r="M2" s="245" t="s">
        <v>642</v>
      </c>
      <c r="N2" s="246"/>
    </row>
    <row r="3" spans="1:14" x14ac:dyDescent="0.25">
      <c r="A3" s="239"/>
      <c r="B3" s="286" t="s">
        <v>159</v>
      </c>
      <c r="C3" s="287" t="s">
        <v>159</v>
      </c>
      <c r="D3" s="286"/>
      <c r="E3" s="286" t="s">
        <v>159</v>
      </c>
      <c r="F3" s="286" t="s">
        <v>159</v>
      </c>
      <c r="G3" s="286" t="s">
        <v>159</v>
      </c>
      <c r="H3" s="288"/>
      <c r="I3" s="283" t="s">
        <v>159</v>
      </c>
      <c r="J3" s="371" t="s">
        <v>159</v>
      </c>
      <c r="K3" s="371" t="s">
        <v>159</v>
      </c>
      <c r="L3" s="357" t="str">
        <f>VLOOKUP(K3,'Errores Cod-Descripcion'!$A$2:$B$1671,2,)</f>
        <v>-</v>
      </c>
      <c r="M3" s="289" t="s">
        <v>159</v>
      </c>
      <c r="N3" s="239"/>
    </row>
    <row r="4" spans="1:14" x14ac:dyDescent="0.25">
      <c r="A4" s="236"/>
      <c r="B4" s="248" t="s">
        <v>4330</v>
      </c>
      <c r="C4" s="248"/>
      <c r="D4" s="248"/>
      <c r="E4" s="249"/>
      <c r="F4" s="249"/>
      <c r="G4" s="249"/>
      <c r="H4" s="247"/>
      <c r="I4" s="250" t="s">
        <v>159</v>
      </c>
      <c r="J4" s="251" t="s">
        <v>159</v>
      </c>
      <c r="K4" s="252" t="s">
        <v>159</v>
      </c>
      <c r="L4" s="250" t="str">
        <f>VLOOKUP(K4,'Errores Cod-Descripcion'!$A$2:$B$1671,2,)</f>
        <v>-</v>
      </c>
      <c r="M4" s="251" t="s">
        <v>159</v>
      </c>
      <c r="N4" s="236"/>
    </row>
    <row r="5" spans="1:14" ht="24" x14ac:dyDescent="0.25">
      <c r="A5" s="236"/>
      <c r="B5" s="588">
        <v>1</v>
      </c>
      <c r="C5" s="594" t="s">
        <v>266</v>
      </c>
      <c r="D5" s="592" t="s">
        <v>5</v>
      </c>
      <c r="E5" s="592" t="s">
        <v>6</v>
      </c>
      <c r="F5" s="588" t="s">
        <v>47</v>
      </c>
      <c r="G5" s="600" t="s">
        <v>265</v>
      </c>
      <c r="H5" s="598" t="s">
        <v>4331</v>
      </c>
      <c r="I5" s="198" t="s">
        <v>342</v>
      </c>
      <c r="J5" s="253" t="s">
        <v>276</v>
      </c>
      <c r="K5" s="254" t="s">
        <v>641</v>
      </c>
      <c r="L5" s="198" t="str">
        <f>VLOOKUP(K5,'Errores Cod-Descripcion'!$A$2:$B$1671,2,)</f>
        <v>El XML no contiene el tag o no existe informacion de UBLVersionID</v>
      </c>
      <c r="M5" s="256" t="s">
        <v>159</v>
      </c>
      <c r="N5" s="236"/>
    </row>
    <row r="6" spans="1:14" x14ac:dyDescent="0.25">
      <c r="A6" s="236"/>
      <c r="B6" s="588"/>
      <c r="C6" s="594"/>
      <c r="D6" s="592"/>
      <c r="E6" s="592"/>
      <c r="F6" s="595"/>
      <c r="G6" s="600"/>
      <c r="H6" s="599"/>
      <c r="I6" s="198" t="s">
        <v>4332</v>
      </c>
      <c r="J6" s="253" t="s">
        <v>276</v>
      </c>
      <c r="K6" s="254" t="s">
        <v>639</v>
      </c>
      <c r="L6" s="198" t="str">
        <f>VLOOKUP(K6,'Errores Cod-Descripcion'!$A$2:$B$1671,2,)</f>
        <v>UBLVersionID - La versión del UBL no es correcta</v>
      </c>
      <c r="M6" s="256" t="s">
        <v>159</v>
      </c>
      <c r="N6" s="236"/>
    </row>
    <row r="7" spans="1:14" x14ac:dyDescent="0.25">
      <c r="A7" s="236"/>
      <c r="B7" s="511">
        <f>B5+1</f>
        <v>2</v>
      </c>
      <c r="C7" s="598" t="s">
        <v>263</v>
      </c>
      <c r="D7" s="606" t="s">
        <v>5</v>
      </c>
      <c r="E7" s="606" t="s">
        <v>6</v>
      </c>
      <c r="F7" s="511" t="s">
        <v>47</v>
      </c>
      <c r="G7" s="596" t="s">
        <v>262</v>
      </c>
      <c r="H7" s="598" t="s">
        <v>4333</v>
      </c>
      <c r="I7" s="198" t="s">
        <v>342</v>
      </c>
      <c r="J7" s="253" t="s">
        <v>276</v>
      </c>
      <c r="K7" s="254" t="s">
        <v>637</v>
      </c>
      <c r="L7" s="198" t="str">
        <f>VLOOKUP(K7,'Errores Cod-Descripcion'!$A$2:$B$1671,2,)</f>
        <v>El XML no existe informacion de CustomizationID</v>
      </c>
      <c r="M7" s="256" t="s">
        <v>159</v>
      </c>
      <c r="N7" s="236"/>
    </row>
    <row r="8" spans="1:14" ht="24" x14ac:dyDescent="0.25">
      <c r="A8" s="236"/>
      <c r="B8" s="512"/>
      <c r="C8" s="602"/>
      <c r="D8" s="607"/>
      <c r="E8" s="601"/>
      <c r="F8" s="513"/>
      <c r="G8" s="597"/>
      <c r="H8" s="599"/>
      <c r="I8" s="198" t="s">
        <v>635</v>
      </c>
      <c r="J8" s="253" t="s">
        <v>276</v>
      </c>
      <c r="K8" s="254" t="s">
        <v>634</v>
      </c>
      <c r="L8" s="198" t="str">
        <f>VLOOKUP(K8,'Errores Cod-Descripcion'!$A$2:$B$1671,2,)</f>
        <v>CustomizationID - La versión del documento no es la correcta</v>
      </c>
      <c r="M8" s="256" t="s">
        <v>159</v>
      </c>
      <c r="N8" s="236"/>
    </row>
    <row r="9" spans="1:14" ht="24" x14ac:dyDescent="0.25">
      <c r="A9" s="236"/>
      <c r="B9" s="513"/>
      <c r="C9" s="599"/>
      <c r="D9" s="601"/>
      <c r="E9" s="282" t="s">
        <v>63</v>
      </c>
      <c r="F9" s="206"/>
      <c r="G9" s="290" t="s">
        <v>53</v>
      </c>
      <c r="H9" s="291" t="s">
        <v>54</v>
      </c>
      <c r="I9" s="425" t="s">
        <v>602</v>
      </c>
      <c r="J9" s="431" t="s">
        <v>270</v>
      </c>
      <c r="K9" s="436" t="s">
        <v>351</v>
      </c>
      <c r="L9" s="425" t="str">
        <f>VLOOKUP(K9,'Errores Cod-Descripcion'!$A$2:$B$1671,2,)</f>
        <v>El dato ingresado como atributo @schemeAgencyName es incorrecto.</v>
      </c>
      <c r="M9" s="256" t="s">
        <v>159</v>
      </c>
      <c r="N9" s="236"/>
    </row>
    <row r="10" spans="1:14" ht="36" x14ac:dyDescent="0.25">
      <c r="A10" s="236"/>
      <c r="B10" s="606">
        <f>B7+1</f>
        <v>3</v>
      </c>
      <c r="C10" s="603" t="s">
        <v>7</v>
      </c>
      <c r="D10" s="606" t="s">
        <v>5</v>
      </c>
      <c r="E10" s="606" t="s">
        <v>6</v>
      </c>
      <c r="F10" s="511" t="s">
        <v>43</v>
      </c>
      <c r="G10" s="511" t="s">
        <v>4134</v>
      </c>
      <c r="H10" s="603" t="s">
        <v>4334</v>
      </c>
      <c r="I10" s="259" t="s">
        <v>630</v>
      </c>
      <c r="J10" s="253" t="s">
        <v>276</v>
      </c>
      <c r="K10" s="253" t="s">
        <v>629</v>
      </c>
      <c r="L10" s="198" t="str">
        <f>VLOOKUP(K10,'Errores Cod-Descripcion'!$A$2:$B$1671,2,)</f>
        <v>Numero de Serie del nombre del archivo no coincide con el consignado en el contenido del archivo XML</v>
      </c>
      <c r="M10" s="256" t="s">
        <v>159</v>
      </c>
      <c r="N10" s="236"/>
    </row>
    <row r="11" spans="1:14" ht="36" x14ac:dyDescent="0.25">
      <c r="A11" s="236"/>
      <c r="B11" s="607"/>
      <c r="C11" s="604"/>
      <c r="D11" s="607"/>
      <c r="E11" s="607"/>
      <c r="F11" s="512"/>
      <c r="G11" s="512"/>
      <c r="H11" s="604"/>
      <c r="I11" s="259" t="s">
        <v>627</v>
      </c>
      <c r="J11" s="253" t="s">
        <v>276</v>
      </c>
      <c r="K11" s="253" t="s">
        <v>626</v>
      </c>
      <c r="L11" s="198" t="str">
        <f>VLOOKUP(K11,'Errores Cod-Descripcion'!$A$2:$B$1671,2,)</f>
        <v>Número de documento en el nombre del archivo no coincide con el consignado en el contenido del XML</v>
      </c>
      <c r="M11" s="256" t="s">
        <v>159</v>
      </c>
      <c r="N11" s="236"/>
    </row>
    <row r="12" spans="1:14" ht="36" x14ac:dyDescent="0.25">
      <c r="A12" s="236"/>
      <c r="B12" s="601"/>
      <c r="C12" s="605"/>
      <c r="D12" s="601"/>
      <c r="E12" s="601"/>
      <c r="F12" s="513"/>
      <c r="G12" s="513"/>
      <c r="H12" s="605"/>
      <c r="I12" s="259" t="s">
        <v>4697</v>
      </c>
      <c r="J12" s="253" t="s">
        <v>276</v>
      </c>
      <c r="K12" s="253" t="s">
        <v>623</v>
      </c>
      <c r="L12" s="198" t="str">
        <f>VLOOKUP(K12,'Errores Cod-Descripcion'!$A$2:$B$1671,2,)</f>
        <v>ID - El dato SERIE-CORRELATIVO no cumple con el formato de acuerdo al tipo de comprobante</v>
      </c>
      <c r="M12" s="256" t="s">
        <v>159</v>
      </c>
      <c r="N12" s="236"/>
    </row>
    <row r="13" spans="1:14" ht="84" x14ac:dyDescent="0.25">
      <c r="A13" s="236"/>
      <c r="B13" s="513">
        <f>B10+1</f>
        <v>4</v>
      </c>
      <c r="C13" s="599" t="s">
        <v>8</v>
      </c>
      <c r="D13" s="607" t="s">
        <v>5</v>
      </c>
      <c r="E13" s="601" t="s">
        <v>6</v>
      </c>
      <c r="F13" s="513" t="s">
        <v>40</v>
      </c>
      <c r="G13" s="601" t="s">
        <v>9</v>
      </c>
      <c r="H13" s="602" t="s">
        <v>4335</v>
      </c>
      <c r="I13" s="360" t="s">
        <v>4698</v>
      </c>
      <c r="J13" s="365" t="s">
        <v>276</v>
      </c>
      <c r="K13" s="365" t="s">
        <v>616</v>
      </c>
      <c r="L13" s="359" t="str">
        <f>VLOOKUP(K13,'Errores Cod-Descripcion'!$A$2:$B$1671,2,)</f>
        <v>Presentacion fuera de fecha</v>
      </c>
      <c r="M13" s="367" t="s">
        <v>4137</v>
      </c>
      <c r="N13" s="236"/>
    </row>
    <row r="14" spans="1:14" ht="24" x14ac:dyDescent="0.25">
      <c r="A14" s="236"/>
      <c r="B14" s="588"/>
      <c r="C14" s="568"/>
      <c r="D14" s="601"/>
      <c r="E14" s="592"/>
      <c r="F14" s="588"/>
      <c r="G14" s="592"/>
      <c r="H14" s="599"/>
      <c r="I14" s="259" t="s">
        <v>4336</v>
      </c>
      <c r="J14" s="253" t="s">
        <v>276</v>
      </c>
      <c r="K14" s="260" t="s">
        <v>612</v>
      </c>
      <c r="L14" s="198" t="str">
        <f>VLOOKUP(K14,'Errores Cod-Descripcion'!$A$2:$B$1671,2,)</f>
        <v>La fecha de emision se encuentra fuera del limite permitido</v>
      </c>
      <c r="M14" s="256" t="s">
        <v>159</v>
      </c>
      <c r="N14" s="236"/>
    </row>
    <row r="15" spans="1:14" x14ac:dyDescent="0.25">
      <c r="A15" s="236"/>
      <c r="B15" s="256">
        <f>+B13+1</f>
        <v>5</v>
      </c>
      <c r="C15" s="259" t="s">
        <v>10</v>
      </c>
      <c r="D15" s="255" t="s">
        <v>5</v>
      </c>
      <c r="E15" s="255" t="s">
        <v>63</v>
      </c>
      <c r="F15" s="261" t="s">
        <v>41</v>
      </c>
      <c r="G15" s="262" t="s">
        <v>11</v>
      </c>
      <c r="H15" s="275" t="s">
        <v>4337</v>
      </c>
      <c r="I15" s="198" t="s">
        <v>515</v>
      </c>
      <c r="J15" s="255" t="s">
        <v>159</v>
      </c>
      <c r="K15" s="253" t="s">
        <v>159</v>
      </c>
      <c r="L15" s="198" t="str">
        <f>VLOOKUP(K15,'Errores Cod-Descripcion'!$A$2:$B$1671,2,)</f>
        <v>-</v>
      </c>
      <c r="M15" s="256" t="s">
        <v>159</v>
      </c>
      <c r="N15" s="236"/>
    </row>
    <row r="16" spans="1:14" ht="24" x14ac:dyDescent="0.25">
      <c r="A16" s="236"/>
      <c r="B16" s="606">
        <v>6</v>
      </c>
      <c r="C16" s="603" t="s">
        <v>4338</v>
      </c>
      <c r="D16" s="606" t="s">
        <v>5</v>
      </c>
      <c r="E16" s="606" t="s">
        <v>6</v>
      </c>
      <c r="F16" s="588" t="s">
        <v>42</v>
      </c>
      <c r="G16" s="592" t="s">
        <v>4339</v>
      </c>
      <c r="H16" s="598" t="s">
        <v>4340</v>
      </c>
      <c r="I16" s="198" t="s">
        <v>342</v>
      </c>
      <c r="J16" s="255" t="s">
        <v>276</v>
      </c>
      <c r="K16" s="253" t="s">
        <v>1207</v>
      </c>
      <c r="L16" s="198" t="str">
        <f>VLOOKUP(K16,'Errores Cod-Descripcion'!$A$2:$B$1671,2,)</f>
        <v>El XML no contiene el tag o no existe informacion de ResponseCode</v>
      </c>
      <c r="M16" s="256" t="s">
        <v>159</v>
      </c>
      <c r="N16" s="236"/>
    </row>
    <row r="17" spans="1:14" ht="24" x14ac:dyDescent="0.25">
      <c r="A17" s="236"/>
      <c r="B17" s="607"/>
      <c r="C17" s="604"/>
      <c r="D17" s="607"/>
      <c r="E17" s="607"/>
      <c r="F17" s="588"/>
      <c r="G17" s="592"/>
      <c r="H17" s="602"/>
      <c r="I17" s="198" t="s">
        <v>4488</v>
      </c>
      <c r="J17" s="255" t="s">
        <v>276</v>
      </c>
      <c r="K17" s="253" t="s">
        <v>1276</v>
      </c>
      <c r="L17" s="198" t="str">
        <f>VLOOKUP(K17,'Errores Cod-Descripcion'!$A$2:$B$1671,2,)</f>
        <v>ResponseCode - El dato ingresado no cumple con la estructura</v>
      </c>
      <c r="M17" s="256" t="s">
        <v>4848</v>
      </c>
      <c r="N17" s="236"/>
    </row>
    <row r="18" spans="1:14" x14ac:dyDescent="0.25">
      <c r="A18" s="236"/>
      <c r="B18" s="607"/>
      <c r="C18" s="604"/>
      <c r="D18" s="607"/>
      <c r="E18" s="607"/>
      <c r="F18" s="588"/>
      <c r="G18" s="592"/>
      <c r="H18" s="599"/>
      <c r="I18" s="425" t="s">
        <v>4143</v>
      </c>
      <c r="J18" s="431" t="s">
        <v>276</v>
      </c>
      <c r="K18" s="436" t="s">
        <v>2827</v>
      </c>
      <c r="L18" s="425" t="str">
        <f>VLOOKUP(K18,'Errores Cod-Descripcion'!$A$2:$B$1671,2,)</f>
        <v>El tipo de nota es un dato único</v>
      </c>
      <c r="M18" s="256" t="s">
        <v>159</v>
      </c>
      <c r="N18" s="236"/>
    </row>
    <row r="19" spans="1:14" ht="24" x14ac:dyDescent="0.25">
      <c r="A19" s="236"/>
      <c r="B19" s="607"/>
      <c r="C19" s="604"/>
      <c r="D19" s="607"/>
      <c r="E19" s="592" t="s">
        <v>63</v>
      </c>
      <c r="F19" s="511"/>
      <c r="G19" s="256" t="s">
        <v>53</v>
      </c>
      <c r="H19" s="198" t="s">
        <v>64</v>
      </c>
      <c r="I19" s="198" t="s">
        <v>602</v>
      </c>
      <c r="J19" s="255" t="s">
        <v>270</v>
      </c>
      <c r="K19" s="253" t="s">
        <v>322</v>
      </c>
      <c r="L19" s="198" t="str">
        <f>VLOOKUP(K19,'Errores Cod-Descripcion'!$A$2:$B$1671,2,)</f>
        <v>El dato ingresado como atributo @listAgencyName es incorrecto.</v>
      </c>
      <c r="M19" s="256" t="s">
        <v>159</v>
      </c>
      <c r="N19" s="236"/>
    </row>
    <row r="20" spans="1:14" ht="24" x14ac:dyDescent="0.25">
      <c r="A20" s="236"/>
      <c r="B20" s="607"/>
      <c r="C20" s="604"/>
      <c r="D20" s="607"/>
      <c r="E20" s="592"/>
      <c r="F20" s="512"/>
      <c r="G20" s="256" t="s">
        <v>4341</v>
      </c>
      <c r="H20" s="198" t="s">
        <v>65</v>
      </c>
      <c r="I20" s="198" t="s">
        <v>4342</v>
      </c>
      <c r="J20" s="255" t="s">
        <v>270</v>
      </c>
      <c r="K20" s="253" t="s">
        <v>320</v>
      </c>
      <c r="L20" s="198" t="str">
        <f>VLOOKUP(K20,'Errores Cod-Descripcion'!$A$2:$B$1671,2,)</f>
        <v>El dato ingresado como atributo @listName es incorrecto.</v>
      </c>
      <c r="M20" s="263" t="s">
        <v>159</v>
      </c>
      <c r="N20" s="236"/>
    </row>
    <row r="21" spans="1:14" ht="48" x14ac:dyDescent="0.25">
      <c r="A21" s="236"/>
      <c r="B21" s="601"/>
      <c r="C21" s="605"/>
      <c r="D21" s="601"/>
      <c r="E21" s="592"/>
      <c r="F21" s="513"/>
      <c r="G21" s="256" t="s">
        <v>4343</v>
      </c>
      <c r="H21" s="198" t="s">
        <v>67</v>
      </c>
      <c r="I21" s="198" t="s">
        <v>4344</v>
      </c>
      <c r="J21" s="253" t="s">
        <v>270</v>
      </c>
      <c r="K21" s="257" t="s">
        <v>318</v>
      </c>
      <c r="L21" s="198" t="str">
        <f>VLOOKUP(K21,'Errores Cod-Descripcion'!$A$2:$B$1671,2,)</f>
        <v>El dato ingresado como atributo @listURI es incorrecto.</v>
      </c>
      <c r="M21" s="263" t="s">
        <v>159</v>
      </c>
      <c r="N21" s="236"/>
    </row>
    <row r="22" spans="1:14" ht="24" x14ac:dyDescent="0.25">
      <c r="A22" s="236"/>
      <c r="B22" s="606">
        <v>7</v>
      </c>
      <c r="C22" s="603" t="s">
        <v>4345</v>
      </c>
      <c r="D22" s="606" t="s">
        <v>5</v>
      </c>
      <c r="E22" s="606" t="s">
        <v>6</v>
      </c>
      <c r="F22" s="511" t="s">
        <v>71</v>
      </c>
      <c r="G22" s="606"/>
      <c r="H22" s="598" t="s">
        <v>4346</v>
      </c>
      <c r="I22" s="198" t="s">
        <v>342</v>
      </c>
      <c r="J22" s="255" t="s">
        <v>276</v>
      </c>
      <c r="K22" s="253" t="s">
        <v>1220</v>
      </c>
      <c r="L22" s="198" t="str">
        <f>VLOOKUP(K22,'Errores Cod-Descripcion'!$A$2:$B$1671,2,)</f>
        <v>El XML no contiene el tag o no existe informacion de cac:DiscrepancyResponse/cbc:Description</v>
      </c>
      <c r="M22" s="256" t="s">
        <v>159</v>
      </c>
      <c r="N22" s="236"/>
    </row>
    <row r="23" spans="1:14" ht="60" x14ac:dyDescent="0.25">
      <c r="A23" s="236"/>
      <c r="B23" s="601"/>
      <c r="C23" s="605"/>
      <c r="D23" s="601"/>
      <c r="E23" s="601"/>
      <c r="F23" s="513"/>
      <c r="G23" s="601"/>
      <c r="H23" s="599"/>
      <c r="I23" s="425" t="s">
        <v>4150</v>
      </c>
      <c r="J23" s="431" t="s">
        <v>276</v>
      </c>
      <c r="K23" s="436" t="s">
        <v>1218</v>
      </c>
      <c r="L23" s="425" t="str">
        <f>VLOOKUP(K23,'Errores Cod-Descripcion'!$A$2:$B$1671,2,)</f>
        <v>cac:DiscrepancyResponse/cbc:Description - El dato ingresado no cumple con la estructura</v>
      </c>
      <c r="M23" s="256" t="s">
        <v>159</v>
      </c>
      <c r="N23" s="236"/>
    </row>
    <row r="24" spans="1:14" ht="24" x14ac:dyDescent="0.25">
      <c r="A24" s="236"/>
      <c r="B24" s="511">
        <v>8</v>
      </c>
      <c r="C24" s="603" t="s">
        <v>4347</v>
      </c>
      <c r="D24" s="606" t="s">
        <v>5</v>
      </c>
      <c r="E24" s="606" t="s">
        <v>6</v>
      </c>
      <c r="F24" s="511" t="s">
        <v>47</v>
      </c>
      <c r="G24" s="606" t="s">
        <v>3334</v>
      </c>
      <c r="H24" s="603" t="s">
        <v>4348</v>
      </c>
      <c r="I24" s="198" t="s">
        <v>342</v>
      </c>
      <c r="J24" s="253" t="s">
        <v>276</v>
      </c>
      <c r="K24" s="257" t="s">
        <v>599</v>
      </c>
      <c r="L24" s="198" t="str">
        <f>VLOOKUP(K24,'Errores Cod-Descripcion'!$A$2:$B$1671,2,)</f>
        <v>El XML no contiene el tag o no existe informacion de DocumentCurrencyCode</v>
      </c>
      <c r="M24" s="256" t="s">
        <v>159</v>
      </c>
      <c r="N24" s="236"/>
    </row>
    <row r="25" spans="1:14" ht="36" x14ac:dyDescent="0.25">
      <c r="A25" s="236"/>
      <c r="B25" s="512"/>
      <c r="C25" s="604"/>
      <c r="D25" s="607"/>
      <c r="E25" s="607"/>
      <c r="F25" s="512"/>
      <c r="G25" s="607"/>
      <c r="H25" s="604"/>
      <c r="I25" s="259" t="s">
        <v>4153</v>
      </c>
      <c r="J25" s="253" t="s">
        <v>276</v>
      </c>
      <c r="K25" s="257" t="s">
        <v>275</v>
      </c>
      <c r="L25" s="198" t="str">
        <f>VLOOKUP(K25,'Errores Cod-Descripcion'!$A$2:$B$1671,2,)</f>
        <v>La moneda debe ser la misma en todo el documento. Salvo las percepciones que sólo son en moneda nacional.</v>
      </c>
      <c r="M25" s="256" t="s">
        <v>159</v>
      </c>
      <c r="N25" s="236"/>
    </row>
    <row r="26" spans="1:14" ht="24" x14ac:dyDescent="0.25">
      <c r="A26" s="236"/>
      <c r="B26" s="513"/>
      <c r="C26" s="605"/>
      <c r="D26" s="601"/>
      <c r="E26" s="601"/>
      <c r="F26" s="513"/>
      <c r="G26" s="601"/>
      <c r="H26" s="605"/>
      <c r="I26" s="259" t="s">
        <v>4154</v>
      </c>
      <c r="J26" s="253" t="s">
        <v>276</v>
      </c>
      <c r="K26" s="253" t="s">
        <v>597</v>
      </c>
      <c r="L26" s="198" t="str">
        <f>VLOOKUP(K26,'Errores Cod-Descripcion'!$A$2:$B$1671,2,)</f>
        <v>El valor ingresado como moneda del comprobante no es valido (catalogo nro 02).</v>
      </c>
      <c r="M26" s="256" t="s">
        <v>268</v>
      </c>
      <c r="N26" s="236"/>
    </row>
    <row r="27" spans="1:14" x14ac:dyDescent="0.25">
      <c r="A27" s="236"/>
      <c r="B27" s="292" t="s">
        <v>4155</v>
      </c>
      <c r="C27" s="293"/>
      <c r="D27" s="294"/>
      <c r="E27" s="265" t="s">
        <v>159</v>
      </c>
      <c r="F27" s="266" t="s">
        <v>159</v>
      </c>
      <c r="G27" s="266" t="s">
        <v>159</v>
      </c>
      <c r="H27" s="267"/>
      <c r="I27" s="250" t="s">
        <v>159</v>
      </c>
      <c r="J27" s="295" t="s">
        <v>159</v>
      </c>
      <c r="K27" s="296" t="s">
        <v>159</v>
      </c>
      <c r="L27" s="250" t="str">
        <f>VLOOKUP(K27,'Errores Cod-Descripcion'!$A$2:$B$1671,2,)</f>
        <v>-</v>
      </c>
      <c r="M27" s="268" t="s">
        <v>159</v>
      </c>
      <c r="N27" s="236"/>
    </row>
    <row r="28" spans="1:14" x14ac:dyDescent="0.25">
      <c r="A28" s="236"/>
      <c r="B28" s="256">
        <f>B24+1</f>
        <v>9</v>
      </c>
      <c r="C28" s="198" t="s">
        <v>4156</v>
      </c>
      <c r="D28" s="255" t="s">
        <v>5</v>
      </c>
      <c r="E28" s="255" t="s">
        <v>6</v>
      </c>
      <c r="F28" s="256" t="s">
        <v>62</v>
      </c>
      <c r="G28" s="255" t="s">
        <v>159</v>
      </c>
      <c r="H28" s="198"/>
      <c r="I28" s="198" t="s">
        <v>4158</v>
      </c>
      <c r="J28" s="255" t="s">
        <v>159</v>
      </c>
      <c r="K28" s="253" t="s">
        <v>159</v>
      </c>
      <c r="L28" s="198" t="str">
        <f>VLOOKUP(K28,'Errores Cod-Descripcion'!$A$2:$B$1671,2,)</f>
        <v>-</v>
      </c>
      <c r="M28" s="256" t="s">
        <v>159</v>
      </c>
      <c r="N28" s="236"/>
    </row>
    <row r="29" spans="1:14" x14ac:dyDescent="0.25">
      <c r="A29" s="236"/>
      <c r="B29" s="292" t="s">
        <v>4159</v>
      </c>
      <c r="C29" s="292"/>
      <c r="D29" s="294"/>
      <c r="E29" s="297" t="s">
        <v>159</v>
      </c>
      <c r="F29" s="298" t="s">
        <v>159</v>
      </c>
      <c r="G29" s="298" t="s">
        <v>159</v>
      </c>
      <c r="H29" s="299"/>
      <c r="I29" s="300" t="s">
        <v>159</v>
      </c>
      <c r="J29" s="295" t="s">
        <v>159</v>
      </c>
      <c r="K29" s="296" t="s">
        <v>159</v>
      </c>
      <c r="L29" s="250" t="str">
        <f>VLOOKUP(K29,'Errores Cod-Descripcion'!$A$2:$B$1671,2,)</f>
        <v>-</v>
      </c>
      <c r="M29" s="268" t="s">
        <v>159</v>
      </c>
      <c r="N29" s="236"/>
    </row>
    <row r="30" spans="1:14" ht="36" x14ac:dyDescent="0.25">
      <c r="A30" s="236"/>
      <c r="B30" s="511">
        <f>B28+1</f>
        <v>10</v>
      </c>
      <c r="C30" s="603" t="s">
        <v>12</v>
      </c>
      <c r="D30" s="606" t="s">
        <v>5</v>
      </c>
      <c r="E30" s="592" t="s">
        <v>6</v>
      </c>
      <c r="F30" s="588" t="s">
        <v>13</v>
      </c>
      <c r="G30" s="511"/>
      <c r="H30" s="603" t="s">
        <v>4349</v>
      </c>
      <c r="I30" s="198" t="s">
        <v>4162</v>
      </c>
      <c r="J30" s="253" t="s">
        <v>276</v>
      </c>
      <c r="K30" s="257" t="s">
        <v>589</v>
      </c>
      <c r="L30" s="198" t="str">
        <f>VLOOKUP(K30,'Errores Cod-Descripcion'!$A$2:$B$1671,2,)</f>
        <v>Número de RUC del nombre del archivo no coincide con el consignado en el contenido del archivo XML</v>
      </c>
      <c r="M30" s="256" t="s">
        <v>159</v>
      </c>
      <c r="N30" s="236"/>
    </row>
    <row r="31" spans="1:14" ht="24" x14ac:dyDescent="0.25">
      <c r="A31" s="236"/>
      <c r="B31" s="512"/>
      <c r="C31" s="604"/>
      <c r="D31" s="607"/>
      <c r="E31" s="592"/>
      <c r="F31" s="588"/>
      <c r="G31" s="512"/>
      <c r="H31" s="604"/>
      <c r="I31" s="198" t="s">
        <v>4163</v>
      </c>
      <c r="J31" s="253" t="s">
        <v>276</v>
      </c>
      <c r="K31" s="257" t="s">
        <v>586</v>
      </c>
      <c r="L31" s="198" t="str">
        <f>VLOOKUP(K31,'Errores Cod-Descripcion'!$A$2:$B$1671,2,)</f>
        <v>El contribuyente no esta activo</v>
      </c>
      <c r="M31" s="256" t="s">
        <v>544</v>
      </c>
      <c r="N31" s="236"/>
    </row>
    <row r="32" spans="1:14" ht="24" x14ac:dyDescent="0.25">
      <c r="A32" s="236"/>
      <c r="B32" s="512"/>
      <c r="C32" s="604"/>
      <c r="D32" s="607"/>
      <c r="E32" s="592"/>
      <c r="F32" s="588"/>
      <c r="G32" s="512"/>
      <c r="H32" s="604"/>
      <c r="I32" s="425" t="s">
        <v>4164</v>
      </c>
      <c r="J32" s="436" t="s">
        <v>276</v>
      </c>
      <c r="K32" s="437" t="s">
        <v>584</v>
      </c>
      <c r="L32" s="425" t="str">
        <f>VLOOKUP(K32,'Errores Cod-Descripcion'!$A$2:$B$1671,2,)</f>
        <v>El contribuyente no esta habido</v>
      </c>
      <c r="M32" s="256" t="s">
        <v>544</v>
      </c>
      <c r="N32" s="236"/>
    </row>
    <row r="33" spans="1:14" ht="48" x14ac:dyDescent="0.25">
      <c r="A33" s="236"/>
      <c r="B33" s="512"/>
      <c r="C33" s="604"/>
      <c r="D33" s="607"/>
      <c r="E33" s="592"/>
      <c r="F33" s="588"/>
      <c r="G33" s="513"/>
      <c r="H33" s="605"/>
      <c r="I33" s="425" t="s">
        <v>4474</v>
      </c>
      <c r="J33" s="436" t="s">
        <v>276</v>
      </c>
      <c r="K33" s="437" t="s">
        <v>4057</v>
      </c>
      <c r="L33" s="425" t="str">
        <f>VLOOKUP(K33,'Errores Cod-Descripcion'!$A$2:$B$1671,2,)</f>
        <v>Debe enviar su comprobante por el SEE-Empresas supervisadas</v>
      </c>
      <c r="M33" s="256" t="s">
        <v>4756</v>
      </c>
      <c r="N33" s="236"/>
    </row>
    <row r="34" spans="1:14" ht="24" x14ac:dyDescent="0.25">
      <c r="A34" s="236"/>
      <c r="B34" s="512"/>
      <c r="C34" s="604"/>
      <c r="D34" s="607"/>
      <c r="E34" s="592"/>
      <c r="F34" s="606" t="s">
        <v>61</v>
      </c>
      <c r="G34" s="511" t="s">
        <v>59</v>
      </c>
      <c r="H34" s="603" t="s">
        <v>4350</v>
      </c>
      <c r="I34" s="198" t="s">
        <v>3349</v>
      </c>
      <c r="J34" s="253" t="s">
        <v>276</v>
      </c>
      <c r="K34" s="257" t="s">
        <v>2542</v>
      </c>
      <c r="L34" s="198" t="str">
        <f>VLOOKUP(K34,'Errores Cod-Descripcion'!$A$2:$B$1671,2,)</f>
        <v>El XML no contiene el tag o no existe información del tipo de documento de identidad del emisor</v>
      </c>
      <c r="M34" s="256" t="s">
        <v>159</v>
      </c>
      <c r="N34" s="236"/>
    </row>
    <row r="35" spans="1:14" x14ac:dyDescent="0.25">
      <c r="A35" s="236"/>
      <c r="B35" s="512"/>
      <c r="C35" s="604"/>
      <c r="D35" s="607"/>
      <c r="E35" s="592"/>
      <c r="F35" s="601"/>
      <c r="G35" s="513"/>
      <c r="H35" s="605"/>
      <c r="I35" s="198" t="s">
        <v>580</v>
      </c>
      <c r="J35" s="253" t="s">
        <v>276</v>
      </c>
      <c r="K35" s="257" t="s">
        <v>1731</v>
      </c>
      <c r="L35" s="198" t="str">
        <f>VLOOKUP(K35,'Errores Cod-Descripcion'!$A$2:$B$1671,2,)</f>
        <v>El tipo de documento no es aceptado.</v>
      </c>
      <c r="M35" s="256" t="s">
        <v>159</v>
      </c>
      <c r="N35" s="236"/>
    </row>
    <row r="36" spans="1:14" ht="24" x14ac:dyDescent="0.25">
      <c r="A36" s="236"/>
      <c r="B36" s="512"/>
      <c r="C36" s="604"/>
      <c r="D36" s="607"/>
      <c r="E36" s="607" t="s">
        <v>63</v>
      </c>
      <c r="F36" s="606"/>
      <c r="G36" s="263" t="s">
        <v>243</v>
      </c>
      <c r="H36" s="301" t="s">
        <v>52</v>
      </c>
      <c r="I36" s="198" t="s">
        <v>789</v>
      </c>
      <c r="J36" s="255" t="s">
        <v>270</v>
      </c>
      <c r="K36" s="253" t="s">
        <v>353</v>
      </c>
      <c r="L36" s="198" t="str">
        <f>VLOOKUP(K36,'Errores Cod-Descripcion'!$A$2:$B$1671,2,)</f>
        <v>El dato ingresado como atributo @schemeName es incorrecto.</v>
      </c>
      <c r="M36" s="263" t="s">
        <v>159</v>
      </c>
      <c r="N36" s="236"/>
    </row>
    <row r="37" spans="1:14" ht="24" x14ac:dyDescent="0.25">
      <c r="A37" s="236"/>
      <c r="B37" s="512"/>
      <c r="C37" s="604"/>
      <c r="D37" s="607"/>
      <c r="E37" s="607"/>
      <c r="F37" s="607"/>
      <c r="G37" s="263" t="s">
        <v>53</v>
      </c>
      <c r="H37" s="301" t="s">
        <v>54</v>
      </c>
      <c r="I37" s="198" t="s">
        <v>602</v>
      </c>
      <c r="J37" s="255" t="s">
        <v>270</v>
      </c>
      <c r="K37" s="253" t="s">
        <v>351</v>
      </c>
      <c r="L37" s="198" t="str">
        <f>VLOOKUP(K37,'Errores Cod-Descripcion'!$A$2:$B$1671,2,)</f>
        <v>El dato ingresado como atributo @schemeAgencyName es incorrecto.</v>
      </c>
      <c r="M37" s="263" t="s">
        <v>159</v>
      </c>
      <c r="N37" s="236"/>
    </row>
    <row r="38" spans="1:14" ht="48" x14ac:dyDescent="0.25">
      <c r="A38" s="236"/>
      <c r="B38" s="513"/>
      <c r="C38" s="605"/>
      <c r="D38" s="601"/>
      <c r="E38" s="601"/>
      <c r="F38" s="601"/>
      <c r="G38" s="263" t="s">
        <v>242</v>
      </c>
      <c r="H38" s="301" t="s">
        <v>56</v>
      </c>
      <c r="I38" s="425" t="s">
        <v>790</v>
      </c>
      <c r="J38" s="436" t="s">
        <v>270</v>
      </c>
      <c r="K38" s="437" t="s">
        <v>349</v>
      </c>
      <c r="L38" s="425" t="str">
        <f>VLOOKUP(K38,'Errores Cod-Descripcion'!$A$2:$B$1671,2,)</f>
        <v>El dato ingresado como atributo @schemeURI es incorrecto.</v>
      </c>
      <c r="M38" s="263" t="s">
        <v>159</v>
      </c>
      <c r="N38" s="236"/>
    </row>
    <row r="39" spans="1:14" ht="60" x14ac:dyDescent="0.25">
      <c r="A39" s="236"/>
      <c r="B39" s="256">
        <f>B30+1</f>
        <v>11</v>
      </c>
      <c r="C39" s="198" t="s">
        <v>4167</v>
      </c>
      <c r="D39" s="255" t="s">
        <v>5</v>
      </c>
      <c r="E39" s="255" t="s">
        <v>63</v>
      </c>
      <c r="F39" s="256" t="s">
        <v>85</v>
      </c>
      <c r="G39" s="255"/>
      <c r="H39" s="259" t="s">
        <v>4351</v>
      </c>
      <c r="I39" s="425" t="s">
        <v>3328</v>
      </c>
      <c r="J39" s="431" t="s">
        <v>270</v>
      </c>
      <c r="K39" s="437" t="s">
        <v>722</v>
      </c>
      <c r="L39" s="425" t="str">
        <f>VLOOKUP(K39,'Errores Cod-Descripcion'!$A$2:$B$1671,2,)</f>
        <v>El nombre comercial del emisor no cumple con el formato establecido</v>
      </c>
      <c r="M39" s="256" t="s">
        <v>159</v>
      </c>
      <c r="N39" s="236"/>
    </row>
    <row r="40" spans="1:14" ht="24" x14ac:dyDescent="0.25">
      <c r="A40" s="236"/>
      <c r="B40" s="588">
        <f>B39+1</f>
        <v>12</v>
      </c>
      <c r="C40" s="594" t="s">
        <v>15</v>
      </c>
      <c r="D40" s="592" t="s">
        <v>5</v>
      </c>
      <c r="E40" s="592" t="s">
        <v>6</v>
      </c>
      <c r="F40" s="588" t="s">
        <v>85</v>
      </c>
      <c r="G40" s="592"/>
      <c r="H40" s="598" t="s">
        <v>4352</v>
      </c>
      <c r="I40" s="198" t="s">
        <v>342</v>
      </c>
      <c r="J40" s="253" t="s">
        <v>276</v>
      </c>
      <c r="K40" s="257" t="s">
        <v>577</v>
      </c>
      <c r="L40" s="198" t="str">
        <f>VLOOKUP(K40,'Errores Cod-Descripcion'!$A$2:$B$1671,2,)</f>
        <v>El XML no contiene el tag o no existe informacion de RegistrationName del emisor del documento</v>
      </c>
      <c r="M40" s="256" t="s">
        <v>159</v>
      </c>
      <c r="N40" s="236"/>
    </row>
    <row r="41" spans="1:14" ht="60" x14ac:dyDescent="0.25">
      <c r="A41" s="236"/>
      <c r="B41" s="588"/>
      <c r="C41" s="594"/>
      <c r="D41" s="592"/>
      <c r="E41" s="592"/>
      <c r="F41" s="588"/>
      <c r="G41" s="592"/>
      <c r="H41" s="599"/>
      <c r="I41" s="425" t="s">
        <v>3328</v>
      </c>
      <c r="J41" s="436" t="s">
        <v>270</v>
      </c>
      <c r="K41" s="437" t="s">
        <v>4170</v>
      </c>
      <c r="L41" s="425" t="str">
        <f>VLOOKUP(K41,'Errores Cod-Descripcion'!$A$2:$B$1671,2,)</f>
        <v>RegistrationName - El nombre o razon social del emisor no cumple con el estandar</v>
      </c>
      <c r="M41" s="256" t="s">
        <v>159</v>
      </c>
      <c r="N41" s="236"/>
    </row>
    <row r="42" spans="1:14" ht="60" x14ac:dyDescent="0.25">
      <c r="A42" s="236"/>
      <c r="B42" s="606">
        <v>13</v>
      </c>
      <c r="C42" s="608" t="s">
        <v>4171</v>
      </c>
      <c r="D42" s="606" t="s">
        <v>5</v>
      </c>
      <c r="E42" s="606" t="s">
        <v>63</v>
      </c>
      <c r="F42" s="256" t="s">
        <v>44</v>
      </c>
      <c r="G42" s="255"/>
      <c r="H42" s="198" t="s">
        <v>4353</v>
      </c>
      <c r="I42" s="425" t="s">
        <v>4173</v>
      </c>
      <c r="J42" s="431" t="s">
        <v>270</v>
      </c>
      <c r="K42" s="436" t="s">
        <v>573</v>
      </c>
      <c r="L42" s="425" t="str">
        <f>VLOOKUP(K42,'Errores Cod-Descripcion'!$A$2:$B$1671,2,)</f>
        <v>La dirección completa y detallada del domicilio fiscal del emisor no cumple con el formato establecido</v>
      </c>
      <c r="M42" s="263" t="s">
        <v>159</v>
      </c>
      <c r="N42" s="236"/>
    </row>
    <row r="43" spans="1:14" ht="60" x14ac:dyDescent="0.25">
      <c r="A43" s="236"/>
      <c r="B43" s="607"/>
      <c r="C43" s="609"/>
      <c r="D43" s="607"/>
      <c r="E43" s="607"/>
      <c r="F43" s="256" t="s">
        <v>87</v>
      </c>
      <c r="G43" s="255"/>
      <c r="H43" s="198" t="s">
        <v>4354</v>
      </c>
      <c r="I43" s="425" t="s">
        <v>4175</v>
      </c>
      <c r="J43" s="431" t="s">
        <v>270</v>
      </c>
      <c r="K43" s="436" t="s">
        <v>571</v>
      </c>
      <c r="L43" s="425" t="str">
        <f>VLOOKUP(K43,'Errores Cod-Descripcion'!$A$2:$B$1671,2,)</f>
        <v>La urbanización del domicilio fiscal del emisor no cumple con el formato establecido</v>
      </c>
      <c r="M43" s="263" t="s">
        <v>159</v>
      </c>
      <c r="N43" s="236"/>
    </row>
    <row r="44" spans="1:14" ht="60" x14ac:dyDescent="0.25">
      <c r="A44" s="236"/>
      <c r="B44" s="607"/>
      <c r="C44" s="609"/>
      <c r="D44" s="607"/>
      <c r="E44" s="607"/>
      <c r="F44" s="256" t="s">
        <v>68</v>
      </c>
      <c r="G44" s="255"/>
      <c r="H44" s="198" t="s">
        <v>4355</v>
      </c>
      <c r="I44" s="425" t="s">
        <v>4177</v>
      </c>
      <c r="J44" s="431" t="s">
        <v>270</v>
      </c>
      <c r="K44" s="436" t="s">
        <v>569</v>
      </c>
      <c r="L44" s="425" t="str">
        <f>VLOOKUP(K44,'Errores Cod-Descripcion'!$A$2:$B$1671,2,)</f>
        <v>La provincia del domicilio fiscal del emisor no cumple con el formato establecido</v>
      </c>
      <c r="M44" s="263" t="s">
        <v>159</v>
      </c>
      <c r="N44" s="236"/>
    </row>
    <row r="45" spans="1:14" ht="36" x14ac:dyDescent="0.25">
      <c r="A45" s="236"/>
      <c r="B45" s="607"/>
      <c r="C45" s="609"/>
      <c r="D45" s="607"/>
      <c r="E45" s="607"/>
      <c r="F45" s="204" t="s">
        <v>88</v>
      </c>
      <c r="G45" s="255" t="s">
        <v>3341</v>
      </c>
      <c r="H45" s="198" t="s">
        <v>4356</v>
      </c>
      <c r="I45" s="425" t="s">
        <v>4058</v>
      </c>
      <c r="J45" s="431" t="s">
        <v>270</v>
      </c>
      <c r="K45" s="436" t="s">
        <v>567</v>
      </c>
      <c r="L45" s="425" t="str">
        <f>VLOOKUP(K45,'Errores Cod-Descripcion'!$A$2:$B$1671,2,)</f>
        <v>El codigo de ubigeo del domicilio fiscal del emisor no es válido</v>
      </c>
      <c r="M45" s="256" t="s">
        <v>3343</v>
      </c>
      <c r="N45" s="236"/>
    </row>
    <row r="46" spans="1:14" ht="24" x14ac:dyDescent="0.25">
      <c r="A46" s="236"/>
      <c r="B46" s="607"/>
      <c r="C46" s="609"/>
      <c r="D46" s="607"/>
      <c r="E46" s="607"/>
      <c r="F46" s="588"/>
      <c r="G46" s="256" t="s">
        <v>90</v>
      </c>
      <c r="H46" s="258" t="s">
        <v>54</v>
      </c>
      <c r="I46" s="198" t="s">
        <v>565</v>
      </c>
      <c r="J46" s="255" t="s">
        <v>270</v>
      </c>
      <c r="K46" s="253" t="s">
        <v>351</v>
      </c>
      <c r="L46" s="198" t="str">
        <f>VLOOKUP(K46,'Errores Cod-Descripcion'!$A$2:$B$1671,2,)</f>
        <v>El dato ingresado como atributo @schemeAgencyName es incorrecto.</v>
      </c>
      <c r="M46" s="263" t="s">
        <v>159</v>
      </c>
      <c r="N46" s="236"/>
    </row>
    <row r="47" spans="1:14" ht="24" x14ac:dyDescent="0.25">
      <c r="A47" s="236"/>
      <c r="B47" s="607"/>
      <c r="C47" s="609"/>
      <c r="D47" s="607"/>
      <c r="E47" s="607"/>
      <c r="F47" s="588"/>
      <c r="G47" s="256" t="s">
        <v>91</v>
      </c>
      <c r="H47" s="258" t="s">
        <v>52</v>
      </c>
      <c r="I47" s="198" t="s">
        <v>564</v>
      </c>
      <c r="J47" s="255" t="s">
        <v>270</v>
      </c>
      <c r="K47" s="253" t="s">
        <v>353</v>
      </c>
      <c r="L47" s="198" t="str">
        <f>VLOOKUP(K47,'Errores Cod-Descripcion'!$A$2:$B$1671,2,)</f>
        <v>El dato ingresado como atributo @schemeName es incorrecto.</v>
      </c>
      <c r="M47" s="263" t="s">
        <v>159</v>
      </c>
      <c r="N47" s="236"/>
    </row>
    <row r="48" spans="1:14" ht="60" x14ac:dyDescent="0.25">
      <c r="A48" s="236"/>
      <c r="B48" s="607"/>
      <c r="C48" s="609"/>
      <c r="D48" s="607"/>
      <c r="E48" s="607"/>
      <c r="F48" s="256" t="s">
        <v>68</v>
      </c>
      <c r="G48" s="255"/>
      <c r="H48" s="198" t="s">
        <v>4357</v>
      </c>
      <c r="I48" s="425" t="s">
        <v>4177</v>
      </c>
      <c r="J48" s="431" t="s">
        <v>270</v>
      </c>
      <c r="K48" s="436" t="s">
        <v>563</v>
      </c>
      <c r="L48" s="425" t="str">
        <f>VLOOKUP(K48,'Errores Cod-Descripcion'!$A$2:$B$1671,2,)</f>
        <v>El departamento del domicilio fiscal del emisor no cumple con el formato establecido</v>
      </c>
      <c r="M48" s="263" t="s">
        <v>159</v>
      </c>
      <c r="N48" s="236"/>
    </row>
    <row r="49" spans="1:14" ht="60" x14ac:dyDescent="0.25">
      <c r="A49" s="236"/>
      <c r="B49" s="607"/>
      <c r="C49" s="609"/>
      <c r="D49" s="607"/>
      <c r="E49" s="607"/>
      <c r="F49" s="256" t="s">
        <v>68</v>
      </c>
      <c r="G49" s="255"/>
      <c r="H49" s="198" t="s">
        <v>4358</v>
      </c>
      <c r="I49" s="425" t="s">
        <v>4177</v>
      </c>
      <c r="J49" s="431" t="s">
        <v>270</v>
      </c>
      <c r="K49" s="436" t="s">
        <v>561</v>
      </c>
      <c r="L49" s="425" t="str">
        <f>VLOOKUP(K49,'Errores Cod-Descripcion'!$A$2:$B$1671,2,)</f>
        <v>El distrito del domicilio fiscal del emisor no cumple con el formato establecido</v>
      </c>
      <c r="M49" s="263" t="s">
        <v>159</v>
      </c>
      <c r="N49" s="236"/>
    </row>
    <row r="50" spans="1:14" ht="48" x14ac:dyDescent="0.25">
      <c r="A50" s="236"/>
      <c r="B50" s="607"/>
      <c r="C50" s="609"/>
      <c r="D50" s="607"/>
      <c r="E50" s="607"/>
      <c r="F50" s="256" t="s">
        <v>42</v>
      </c>
      <c r="G50" s="255" t="s">
        <v>3346</v>
      </c>
      <c r="H50" s="198" t="s">
        <v>4359</v>
      </c>
      <c r="I50" s="198" t="s">
        <v>559</v>
      </c>
      <c r="J50" s="255" t="s">
        <v>270</v>
      </c>
      <c r="K50" s="253" t="s">
        <v>558</v>
      </c>
      <c r="L50" s="198" t="str">
        <f>VLOOKUP(K50,'Errores Cod-Descripcion'!$A$2:$B$1671,2,)</f>
        <v>El codigo de pais debe ser PE</v>
      </c>
      <c r="M50" s="263" t="s">
        <v>159</v>
      </c>
      <c r="N50" s="236"/>
    </row>
    <row r="51" spans="1:14" ht="24" x14ac:dyDescent="0.25">
      <c r="A51" s="236"/>
      <c r="B51" s="607"/>
      <c r="C51" s="609"/>
      <c r="D51" s="607"/>
      <c r="E51" s="607"/>
      <c r="F51" s="511"/>
      <c r="G51" s="263" t="s">
        <v>93</v>
      </c>
      <c r="H51" s="198" t="s">
        <v>94</v>
      </c>
      <c r="I51" s="198" t="s">
        <v>801</v>
      </c>
      <c r="J51" s="255" t="s">
        <v>270</v>
      </c>
      <c r="K51" s="253" t="s">
        <v>556</v>
      </c>
      <c r="L51" s="198" t="str">
        <f>VLOOKUP(K51,'Errores Cod-Descripcion'!$A$2:$B$1671,2,)</f>
        <v>El dato ingresado como atributo @listID es incorrecto.</v>
      </c>
      <c r="M51" s="256" t="s">
        <v>159</v>
      </c>
      <c r="N51" s="236"/>
    </row>
    <row r="52" spans="1:14" ht="36" x14ac:dyDescent="0.25">
      <c r="A52" s="236"/>
      <c r="B52" s="607"/>
      <c r="C52" s="609"/>
      <c r="D52" s="607"/>
      <c r="E52" s="607"/>
      <c r="F52" s="512"/>
      <c r="G52" s="263" t="s">
        <v>95</v>
      </c>
      <c r="H52" s="198" t="s">
        <v>64</v>
      </c>
      <c r="I52" s="198" t="s">
        <v>786</v>
      </c>
      <c r="J52" s="255" t="s">
        <v>270</v>
      </c>
      <c r="K52" s="253" t="s">
        <v>322</v>
      </c>
      <c r="L52" s="198" t="str">
        <f>VLOOKUP(K52,'Errores Cod-Descripcion'!$A$2:$B$1671,2,)</f>
        <v>El dato ingresado como atributo @listAgencyName es incorrecto.</v>
      </c>
      <c r="M52" s="263" t="s">
        <v>159</v>
      </c>
      <c r="N52" s="236"/>
    </row>
    <row r="53" spans="1:14" ht="24" x14ac:dyDescent="0.25">
      <c r="A53" s="236"/>
      <c r="B53" s="601"/>
      <c r="C53" s="610"/>
      <c r="D53" s="601"/>
      <c r="E53" s="601"/>
      <c r="F53" s="513"/>
      <c r="G53" s="256" t="s">
        <v>96</v>
      </c>
      <c r="H53" s="198" t="s">
        <v>65</v>
      </c>
      <c r="I53" s="198" t="s">
        <v>802</v>
      </c>
      <c r="J53" s="253" t="s">
        <v>270</v>
      </c>
      <c r="K53" s="257" t="s">
        <v>320</v>
      </c>
      <c r="L53" s="198" t="str">
        <f>VLOOKUP(K53,'Errores Cod-Descripcion'!$A$2:$B$1671,2,)</f>
        <v>El dato ingresado como atributo @listName es incorrecto.</v>
      </c>
      <c r="M53" s="263" t="s">
        <v>159</v>
      </c>
      <c r="N53" s="236"/>
    </row>
    <row r="54" spans="1:14" ht="24" x14ac:dyDescent="0.25">
      <c r="A54" s="236"/>
      <c r="B54" s="511">
        <v>14</v>
      </c>
      <c r="C54" s="603" t="s">
        <v>4182</v>
      </c>
      <c r="D54" s="606" t="s">
        <v>5</v>
      </c>
      <c r="E54" s="511" t="s">
        <v>6</v>
      </c>
      <c r="F54" s="511" t="s">
        <v>50</v>
      </c>
      <c r="G54" s="606" t="s">
        <v>4183</v>
      </c>
      <c r="H54" s="603" t="s">
        <v>4360</v>
      </c>
      <c r="I54" s="269" t="s">
        <v>342</v>
      </c>
      <c r="J54" s="253" t="s">
        <v>270</v>
      </c>
      <c r="K54" s="253" t="s">
        <v>2544</v>
      </c>
      <c r="L54" s="198" t="str">
        <f>VLOOKUP(K54,'Errores Cod-Descripcion'!$A$2:$B$1671,2,)</f>
        <v>El XML no contiene el tag o no existe información del código de local anexo del emisor</v>
      </c>
      <c r="M54" s="256" t="s">
        <v>159</v>
      </c>
      <c r="N54" s="236"/>
    </row>
    <row r="55" spans="1:14" ht="24" x14ac:dyDescent="0.25">
      <c r="A55" s="236"/>
      <c r="B55" s="512"/>
      <c r="C55" s="604"/>
      <c r="D55" s="607"/>
      <c r="E55" s="512"/>
      <c r="F55" s="512"/>
      <c r="G55" s="607"/>
      <c r="H55" s="604"/>
      <c r="I55" s="198" t="s">
        <v>4185</v>
      </c>
      <c r="J55" s="255" t="s">
        <v>270</v>
      </c>
      <c r="K55" s="253" t="s">
        <v>3239</v>
      </c>
      <c r="L55" s="198" t="str">
        <f>VLOOKUP(K55,'Errores Cod-Descripcion'!$A$2:$B$1671,2,)</f>
        <v>El dato ingresado como local anexo no cumple con el formato establecido</v>
      </c>
      <c r="M55" s="256" t="s">
        <v>159</v>
      </c>
      <c r="N55" s="236"/>
    </row>
    <row r="56" spans="1:14" ht="24" x14ac:dyDescent="0.25">
      <c r="A56" s="236"/>
      <c r="B56" s="512"/>
      <c r="C56" s="604"/>
      <c r="D56" s="607"/>
      <c r="E56" s="511" t="s">
        <v>63</v>
      </c>
      <c r="F56" s="511"/>
      <c r="G56" s="256" t="s">
        <v>53</v>
      </c>
      <c r="H56" s="258" t="s">
        <v>64</v>
      </c>
      <c r="I56" s="198" t="s">
        <v>602</v>
      </c>
      <c r="J56" s="255" t="s">
        <v>270</v>
      </c>
      <c r="K56" s="253" t="s">
        <v>322</v>
      </c>
      <c r="L56" s="198" t="str">
        <f>VLOOKUP(K56,'Errores Cod-Descripcion'!$A$2:$B$1671,2,)</f>
        <v>El dato ingresado como atributo @listAgencyName es incorrecto.</v>
      </c>
      <c r="M56" s="256" t="s">
        <v>159</v>
      </c>
      <c r="N56" s="236"/>
    </row>
    <row r="57" spans="1:14" ht="24" x14ac:dyDescent="0.25">
      <c r="A57" s="236"/>
      <c r="B57" s="513"/>
      <c r="C57" s="605"/>
      <c r="D57" s="601"/>
      <c r="E57" s="513"/>
      <c r="F57" s="513"/>
      <c r="G57" s="256" t="s">
        <v>4186</v>
      </c>
      <c r="H57" s="258" t="s">
        <v>65</v>
      </c>
      <c r="I57" s="198" t="s">
        <v>4187</v>
      </c>
      <c r="J57" s="255" t="s">
        <v>270</v>
      </c>
      <c r="K57" s="253" t="s">
        <v>320</v>
      </c>
      <c r="L57" s="198" t="str">
        <f>VLOOKUP(K57,'Errores Cod-Descripcion'!$A$2:$B$1671,2,)</f>
        <v>El dato ingresado como atributo @listName es incorrecto.</v>
      </c>
      <c r="M57" s="263" t="s">
        <v>159</v>
      </c>
      <c r="N57" s="236"/>
    </row>
    <row r="58" spans="1:14" x14ac:dyDescent="0.25">
      <c r="A58" s="236"/>
      <c r="B58" s="247" t="s">
        <v>4188</v>
      </c>
      <c r="C58" s="247"/>
      <c r="D58" s="264"/>
      <c r="E58" s="265" t="s">
        <v>159</v>
      </c>
      <c r="F58" s="266" t="s">
        <v>159</v>
      </c>
      <c r="G58" s="266" t="s">
        <v>159</v>
      </c>
      <c r="H58" s="267"/>
      <c r="I58" s="250" t="s">
        <v>159</v>
      </c>
      <c r="J58" s="251" t="s">
        <v>159</v>
      </c>
      <c r="K58" s="252" t="s">
        <v>159</v>
      </c>
      <c r="L58" s="250" t="str">
        <f>VLOOKUP(K58,'Errores Cod-Descripcion'!$A$2:$B$1671,2,)</f>
        <v>-</v>
      </c>
      <c r="M58" s="268" t="s">
        <v>159</v>
      </c>
      <c r="N58" s="236"/>
    </row>
    <row r="59" spans="1:14" ht="36" x14ac:dyDescent="0.25">
      <c r="A59" s="236"/>
      <c r="B59" s="511">
        <f>+B54+1</f>
        <v>15</v>
      </c>
      <c r="C59" s="603" t="s">
        <v>245</v>
      </c>
      <c r="D59" s="606" t="s">
        <v>5</v>
      </c>
      <c r="E59" s="592" t="s">
        <v>6</v>
      </c>
      <c r="F59" s="588" t="s">
        <v>16</v>
      </c>
      <c r="G59" s="592"/>
      <c r="H59" s="603" t="s">
        <v>4361</v>
      </c>
      <c r="I59" s="198" t="s">
        <v>342</v>
      </c>
      <c r="J59" s="253" t="s">
        <v>276</v>
      </c>
      <c r="K59" s="257" t="s">
        <v>2015</v>
      </c>
      <c r="L59" s="198" t="str">
        <f>VLOOKUP(K59,'Errores Cod-Descripcion'!$A$2:$B$1671,2,)</f>
        <v>El XML no contiene el tag o no existe información del número de documento de identidad del cliente</v>
      </c>
      <c r="M59" s="256" t="s">
        <v>159</v>
      </c>
      <c r="N59" s="236"/>
    </row>
    <row r="60" spans="1:14" ht="36" x14ac:dyDescent="0.25">
      <c r="A60" s="236"/>
      <c r="B60" s="512"/>
      <c r="C60" s="604"/>
      <c r="D60" s="607"/>
      <c r="E60" s="592"/>
      <c r="F60" s="588"/>
      <c r="G60" s="592"/>
      <c r="H60" s="604"/>
      <c r="I60" s="198" t="s">
        <v>4190</v>
      </c>
      <c r="J60" s="253" t="s">
        <v>276</v>
      </c>
      <c r="K60" s="257" t="s">
        <v>552</v>
      </c>
      <c r="L60" s="198" t="str">
        <f>VLOOKUP(K60,'Errores Cod-Descripcion'!$A$2:$B$1671,2,)</f>
        <v>El numero de documento de identidad del receptor debe ser  RUC</v>
      </c>
      <c r="M60" s="256" t="s">
        <v>159</v>
      </c>
      <c r="N60" s="236"/>
    </row>
    <row r="61" spans="1:14" ht="36" x14ac:dyDescent="0.25">
      <c r="A61" s="236"/>
      <c r="B61" s="512"/>
      <c r="C61" s="604"/>
      <c r="D61" s="607"/>
      <c r="E61" s="592"/>
      <c r="F61" s="588"/>
      <c r="G61" s="592"/>
      <c r="H61" s="604"/>
      <c r="I61" s="198" t="s">
        <v>4191</v>
      </c>
      <c r="J61" s="253" t="s">
        <v>276</v>
      </c>
      <c r="K61" s="257" t="s">
        <v>651</v>
      </c>
      <c r="L61" s="198" t="str">
        <f>VLOOKUP(K61,'Errores Cod-Descripcion'!$A$2:$B$1671,2,)</f>
        <v>El numero de RUC del receptor no existe.</v>
      </c>
      <c r="M61" s="256" t="s">
        <v>544</v>
      </c>
      <c r="N61" s="236"/>
    </row>
    <row r="62" spans="1:14" ht="48" x14ac:dyDescent="0.25">
      <c r="A62" s="236"/>
      <c r="B62" s="512"/>
      <c r="C62" s="604"/>
      <c r="D62" s="607"/>
      <c r="E62" s="592"/>
      <c r="F62" s="588"/>
      <c r="G62" s="592"/>
      <c r="H62" s="604"/>
      <c r="I62" s="198" t="s">
        <v>4192</v>
      </c>
      <c r="J62" s="253" t="s">
        <v>270</v>
      </c>
      <c r="K62" s="257" t="s">
        <v>548</v>
      </c>
      <c r="L62" s="198" t="str">
        <f>VLOOKUP(K62,'Errores Cod-Descripcion'!$A$2:$B$1671,2,)</f>
        <v>El RUC  del receptor no esta activo</v>
      </c>
      <c r="M62" s="256" t="s">
        <v>544</v>
      </c>
      <c r="N62" s="236"/>
    </row>
    <row r="63" spans="1:14" ht="48" x14ac:dyDescent="0.25">
      <c r="A63" s="236"/>
      <c r="B63" s="512"/>
      <c r="C63" s="604"/>
      <c r="D63" s="607"/>
      <c r="E63" s="592"/>
      <c r="F63" s="588"/>
      <c r="G63" s="592"/>
      <c r="H63" s="605"/>
      <c r="I63" s="425" t="s">
        <v>4193</v>
      </c>
      <c r="J63" s="436" t="s">
        <v>270</v>
      </c>
      <c r="K63" s="437" t="s">
        <v>546</v>
      </c>
      <c r="L63" s="425" t="str">
        <f>VLOOKUP(K63,'Errores Cod-Descripcion'!$A$2:$B$1671,2,)</f>
        <v>El RUC del receptor no esta habido</v>
      </c>
      <c r="M63" s="256" t="s">
        <v>544</v>
      </c>
      <c r="N63" s="236"/>
    </row>
    <row r="64" spans="1:14" ht="36" x14ac:dyDescent="0.25">
      <c r="A64" s="236"/>
      <c r="B64" s="512"/>
      <c r="C64" s="604"/>
      <c r="D64" s="607"/>
      <c r="E64" s="592"/>
      <c r="F64" s="511" t="s">
        <v>61</v>
      </c>
      <c r="G64" s="511" t="s">
        <v>3348</v>
      </c>
      <c r="H64" s="603" t="s">
        <v>4362</v>
      </c>
      <c r="I64" s="198" t="s">
        <v>3349</v>
      </c>
      <c r="J64" s="253" t="s">
        <v>276</v>
      </c>
      <c r="K64" s="257" t="s">
        <v>2015</v>
      </c>
      <c r="L64" s="198" t="str">
        <f>VLOOKUP(K64,'Errores Cod-Descripcion'!$A$2:$B$1671,2,)</f>
        <v>El XML no contiene el tag o no existe información del número de documento de identidad del cliente</v>
      </c>
      <c r="M64" s="256" t="s">
        <v>159</v>
      </c>
      <c r="N64" s="236"/>
    </row>
    <row r="65" spans="1:14" ht="36" x14ac:dyDescent="0.25">
      <c r="A65" s="236"/>
      <c r="B65" s="512"/>
      <c r="C65" s="604"/>
      <c r="D65" s="607"/>
      <c r="E65" s="592"/>
      <c r="F65" s="513"/>
      <c r="G65" s="513"/>
      <c r="H65" s="605"/>
      <c r="I65" s="198" t="s">
        <v>4195</v>
      </c>
      <c r="J65" s="253" t="s">
        <v>276</v>
      </c>
      <c r="K65" s="257" t="s">
        <v>537</v>
      </c>
      <c r="L65" s="198" t="str">
        <f>VLOOKUP(K65,'Errores Cod-Descripcion'!$A$2:$B$1671,2,)</f>
        <v>El dato ingresado  en el tipo de documento de identidad del receptor no cumple con el estandar o no esta permitido.</v>
      </c>
      <c r="M65" s="256" t="s">
        <v>535</v>
      </c>
      <c r="N65" s="236"/>
    </row>
    <row r="66" spans="1:14" ht="24" x14ac:dyDescent="0.25">
      <c r="A66" s="236"/>
      <c r="B66" s="512"/>
      <c r="C66" s="604"/>
      <c r="D66" s="607"/>
      <c r="E66" s="606" t="s">
        <v>63</v>
      </c>
      <c r="F66" s="511"/>
      <c r="G66" s="263" t="s">
        <v>243</v>
      </c>
      <c r="H66" s="198" t="s">
        <v>52</v>
      </c>
      <c r="I66" s="198" t="s">
        <v>789</v>
      </c>
      <c r="J66" s="255" t="s">
        <v>270</v>
      </c>
      <c r="K66" s="253" t="s">
        <v>353</v>
      </c>
      <c r="L66" s="198" t="str">
        <f>VLOOKUP(K66,'Errores Cod-Descripcion'!$A$2:$B$1671,2,)</f>
        <v>El dato ingresado como atributo @schemeName es incorrecto.</v>
      </c>
      <c r="M66" s="263" t="s">
        <v>159</v>
      </c>
      <c r="N66" s="236"/>
    </row>
    <row r="67" spans="1:14" ht="24" x14ac:dyDescent="0.25">
      <c r="A67" s="236"/>
      <c r="B67" s="512"/>
      <c r="C67" s="604"/>
      <c r="D67" s="607"/>
      <c r="E67" s="607"/>
      <c r="F67" s="512"/>
      <c r="G67" s="263" t="s">
        <v>53</v>
      </c>
      <c r="H67" s="198" t="s">
        <v>54</v>
      </c>
      <c r="I67" s="198" t="s">
        <v>602</v>
      </c>
      <c r="J67" s="255" t="s">
        <v>270</v>
      </c>
      <c r="K67" s="253" t="s">
        <v>351</v>
      </c>
      <c r="L67" s="198" t="str">
        <f>VLOOKUP(K67,'Errores Cod-Descripcion'!$A$2:$B$1671,2,)</f>
        <v>El dato ingresado como atributo @schemeAgencyName es incorrecto.</v>
      </c>
      <c r="M67" s="263" t="s">
        <v>159</v>
      </c>
      <c r="N67" s="236"/>
    </row>
    <row r="68" spans="1:14" ht="48" x14ac:dyDescent="0.25">
      <c r="A68" s="236"/>
      <c r="B68" s="513"/>
      <c r="C68" s="605"/>
      <c r="D68" s="601"/>
      <c r="E68" s="601"/>
      <c r="F68" s="513"/>
      <c r="G68" s="263" t="s">
        <v>242</v>
      </c>
      <c r="H68" s="198" t="s">
        <v>56</v>
      </c>
      <c r="I68" s="198" t="s">
        <v>790</v>
      </c>
      <c r="J68" s="253" t="s">
        <v>270</v>
      </c>
      <c r="K68" s="257" t="s">
        <v>349</v>
      </c>
      <c r="L68" s="198" t="str">
        <f>VLOOKUP(K68,'Errores Cod-Descripcion'!$A$2:$B$1671,2,)</f>
        <v>El dato ingresado como atributo @schemeURI es incorrecto.</v>
      </c>
      <c r="M68" s="263" t="s">
        <v>159</v>
      </c>
      <c r="N68" s="236"/>
    </row>
    <row r="69" spans="1:14" ht="24" x14ac:dyDescent="0.25">
      <c r="A69" s="236"/>
      <c r="B69" s="588">
        <f>B59+1</f>
        <v>16</v>
      </c>
      <c r="C69" s="568" t="s">
        <v>17</v>
      </c>
      <c r="D69" s="606" t="s">
        <v>5</v>
      </c>
      <c r="E69" s="592" t="s">
        <v>6</v>
      </c>
      <c r="F69" s="588" t="s">
        <v>85</v>
      </c>
      <c r="G69" s="592"/>
      <c r="H69" s="598" t="s">
        <v>4363</v>
      </c>
      <c r="I69" s="198" t="s">
        <v>342</v>
      </c>
      <c r="J69" s="253" t="s">
        <v>276</v>
      </c>
      <c r="K69" s="257" t="s">
        <v>531</v>
      </c>
      <c r="L69" s="198" t="str">
        <f>VLOOKUP(K69,'Errores Cod-Descripcion'!$A$2:$B$1671,2,)</f>
        <v>El XML no contiene el tag o no existe informacion de RegistrationName del receptor del documento</v>
      </c>
      <c r="M69" s="256" t="s">
        <v>159</v>
      </c>
      <c r="N69" s="236"/>
    </row>
    <row r="70" spans="1:14" ht="60" x14ac:dyDescent="0.25">
      <c r="A70" s="236"/>
      <c r="B70" s="588"/>
      <c r="C70" s="568"/>
      <c r="D70" s="601"/>
      <c r="E70" s="592"/>
      <c r="F70" s="588"/>
      <c r="G70" s="592"/>
      <c r="H70" s="599"/>
      <c r="I70" s="425" t="s">
        <v>4198</v>
      </c>
      <c r="J70" s="436" t="s">
        <v>276</v>
      </c>
      <c r="K70" s="437" t="s">
        <v>529</v>
      </c>
      <c r="L70" s="425" t="str">
        <f>VLOOKUP(K70,'Errores Cod-Descripcion'!$A$2:$B$1671,2,)</f>
        <v>RegistrationName -  El dato ingresado no cumple con el estandar</v>
      </c>
      <c r="M70" s="256" t="s">
        <v>159</v>
      </c>
      <c r="N70" s="236"/>
    </row>
    <row r="71" spans="1:14" ht="48" x14ac:dyDescent="0.25">
      <c r="A71" s="236"/>
      <c r="B71" s="511">
        <f>B69+1</f>
        <v>17</v>
      </c>
      <c r="C71" s="603" t="s">
        <v>4199</v>
      </c>
      <c r="D71" s="606" t="s">
        <v>5</v>
      </c>
      <c r="E71" s="606" t="s">
        <v>63</v>
      </c>
      <c r="F71" s="256" t="s">
        <v>16</v>
      </c>
      <c r="G71" s="255"/>
      <c r="H71" s="198" t="s">
        <v>4364</v>
      </c>
      <c r="I71" s="198" t="s">
        <v>515</v>
      </c>
      <c r="J71" s="253" t="s">
        <v>159</v>
      </c>
      <c r="K71" s="257" t="s">
        <v>159</v>
      </c>
      <c r="L71" s="198" t="str">
        <f>VLOOKUP(K71,'Errores Cod-Descripcion'!$A$2:$B$1671,2,)</f>
        <v>-</v>
      </c>
      <c r="M71" s="256" t="s">
        <v>159</v>
      </c>
      <c r="N71" s="236"/>
    </row>
    <row r="72" spans="1:14" ht="48" x14ac:dyDescent="0.25">
      <c r="A72" s="236"/>
      <c r="B72" s="512"/>
      <c r="C72" s="604"/>
      <c r="D72" s="607"/>
      <c r="E72" s="607"/>
      <c r="F72" s="256" t="s">
        <v>61</v>
      </c>
      <c r="G72" s="255" t="s">
        <v>3348</v>
      </c>
      <c r="H72" s="198" t="s">
        <v>4365</v>
      </c>
      <c r="I72" s="198" t="s">
        <v>515</v>
      </c>
      <c r="J72" s="253" t="s">
        <v>159</v>
      </c>
      <c r="K72" s="257" t="s">
        <v>159</v>
      </c>
      <c r="L72" s="198" t="str">
        <f>VLOOKUP(K72,'Errores Cod-Descripcion'!$A$2:$B$1671,2,)</f>
        <v>-</v>
      </c>
      <c r="M72" s="263" t="s">
        <v>159</v>
      </c>
      <c r="N72" s="236"/>
    </row>
    <row r="73" spans="1:14" ht="24" x14ac:dyDescent="0.25">
      <c r="A73" s="236"/>
      <c r="B73" s="512"/>
      <c r="C73" s="604"/>
      <c r="D73" s="607"/>
      <c r="E73" s="607"/>
      <c r="F73" s="511"/>
      <c r="G73" s="263" t="s">
        <v>243</v>
      </c>
      <c r="H73" s="198" t="s">
        <v>52</v>
      </c>
      <c r="I73" s="198" t="s">
        <v>515</v>
      </c>
      <c r="J73" s="255" t="s">
        <v>159</v>
      </c>
      <c r="K73" s="253" t="s">
        <v>159</v>
      </c>
      <c r="L73" s="198" t="str">
        <f>VLOOKUP(K73,'Errores Cod-Descripcion'!$A$2:$B$1671,2,)</f>
        <v>-</v>
      </c>
      <c r="M73" s="263" t="s">
        <v>159</v>
      </c>
      <c r="N73" s="236"/>
    </row>
    <row r="74" spans="1:14" x14ac:dyDescent="0.25">
      <c r="A74" s="236"/>
      <c r="B74" s="512"/>
      <c r="C74" s="604"/>
      <c r="D74" s="607"/>
      <c r="E74" s="607"/>
      <c r="F74" s="512"/>
      <c r="G74" s="263" t="s">
        <v>53</v>
      </c>
      <c r="H74" s="198" t="s">
        <v>54</v>
      </c>
      <c r="I74" s="198" t="s">
        <v>515</v>
      </c>
      <c r="J74" s="255" t="s">
        <v>159</v>
      </c>
      <c r="K74" s="253" t="s">
        <v>159</v>
      </c>
      <c r="L74" s="198" t="str">
        <f>VLOOKUP(K74,'Errores Cod-Descripcion'!$A$2:$B$1671,2,)</f>
        <v>-</v>
      </c>
      <c r="M74" s="263" t="s">
        <v>159</v>
      </c>
      <c r="N74" s="236"/>
    </row>
    <row r="75" spans="1:14" ht="36" x14ac:dyDescent="0.25">
      <c r="A75" s="236"/>
      <c r="B75" s="512"/>
      <c r="C75" s="604"/>
      <c r="D75" s="607"/>
      <c r="E75" s="607"/>
      <c r="F75" s="513"/>
      <c r="G75" s="263" t="s">
        <v>242</v>
      </c>
      <c r="H75" s="198" t="s">
        <v>56</v>
      </c>
      <c r="I75" s="198" t="s">
        <v>515</v>
      </c>
      <c r="J75" s="253" t="s">
        <v>159</v>
      </c>
      <c r="K75" s="257" t="s">
        <v>159</v>
      </c>
      <c r="L75" s="198" t="str">
        <f>VLOOKUP(K75,'Errores Cod-Descripcion'!$A$2:$B$1671,2,)</f>
        <v>-</v>
      </c>
      <c r="M75" s="263" t="s">
        <v>159</v>
      </c>
      <c r="N75" s="236"/>
    </row>
    <row r="76" spans="1:14" ht="48" x14ac:dyDescent="0.25">
      <c r="A76" s="236"/>
      <c r="B76" s="513"/>
      <c r="C76" s="605"/>
      <c r="D76" s="601"/>
      <c r="E76" s="601"/>
      <c r="F76" s="256" t="s">
        <v>85</v>
      </c>
      <c r="G76" s="255"/>
      <c r="H76" s="198" t="s">
        <v>4366</v>
      </c>
      <c r="I76" s="198" t="s">
        <v>515</v>
      </c>
      <c r="J76" s="253" t="s">
        <v>159</v>
      </c>
      <c r="K76" s="257" t="s">
        <v>159</v>
      </c>
      <c r="L76" s="198" t="str">
        <f>VLOOKUP(K76,'Errores Cod-Descripcion'!$A$2:$B$1671,2,)</f>
        <v>-</v>
      </c>
      <c r="M76" s="256" t="s">
        <v>159</v>
      </c>
      <c r="N76" s="236"/>
    </row>
    <row r="77" spans="1:14" x14ac:dyDescent="0.25">
      <c r="A77" s="236"/>
      <c r="B77" s="302" t="s">
        <v>4203</v>
      </c>
      <c r="C77" s="248"/>
      <c r="D77" s="303"/>
      <c r="E77" s="249"/>
      <c r="F77" s="249"/>
      <c r="G77" s="249"/>
      <c r="H77" s="247"/>
      <c r="I77" s="250" t="s">
        <v>159</v>
      </c>
      <c r="J77" s="304" t="s">
        <v>159</v>
      </c>
      <c r="K77" s="252" t="s">
        <v>159</v>
      </c>
      <c r="L77" s="467" t="str">
        <f>VLOOKUP(K77,'Errores Cod-Descripcion'!$A$2:$B$1671,2,)</f>
        <v>-</v>
      </c>
      <c r="M77" s="251" t="s">
        <v>159</v>
      </c>
      <c r="N77" s="236"/>
    </row>
    <row r="78" spans="1:14" ht="36" x14ac:dyDescent="0.25">
      <c r="A78" s="236"/>
      <c r="B78" s="606">
        <f>B71+1</f>
        <v>18</v>
      </c>
      <c r="C78" s="603" t="s">
        <v>4204</v>
      </c>
      <c r="D78" s="606" t="s">
        <v>5</v>
      </c>
      <c r="E78" s="606" t="s">
        <v>6</v>
      </c>
      <c r="F78" s="511" t="s">
        <v>4367</v>
      </c>
      <c r="G78" s="606" t="s">
        <v>4134</v>
      </c>
      <c r="H78" s="603" t="s">
        <v>4368</v>
      </c>
      <c r="I78" s="422" t="s">
        <v>4758</v>
      </c>
      <c r="J78" s="430" t="s">
        <v>276</v>
      </c>
      <c r="K78" s="424" t="s">
        <v>1756</v>
      </c>
      <c r="L78" s="464" t="str">
        <f>VLOOKUP(K78,'Errores Cod-Descripcion'!$A$2:$B$1671,2,)</f>
        <v>Debe indicar el documento afectado por la nota</v>
      </c>
      <c r="M78" s="366" t="s">
        <v>159</v>
      </c>
      <c r="N78" s="236"/>
    </row>
    <row r="79" spans="1:14" ht="72" x14ac:dyDescent="0.25">
      <c r="A79" s="236"/>
      <c r="B79" s="607"/>
      <c r="C79" s="604"/>
      <c r="D79" s="607"/>
      <c r="E79" s="607"/>
      <c r="F79" s="512"/>
      <c r="G79" s="607"/>
      <c r="H79" s="604"/>
      <c r="I79" s="425" t="s">
        <v>4699</v>
      </c>
      <c r="J79" s="272" t="s">
        <v>276</v>
      </c>
      <c r="K79" s="436" t="s">
        <v>1317</v>
      </c>
      <c r="L79" s="425" t="str">
        <f>VLOOKUP(K79,'Errores Cod-Descripcion'!$A$2:$B$1671,2,)</f>
        <v>La serie o numero del documento modificado por la Nota de Debito no cumple con el formato establecido</v>
      </c>
      <c r="M79" s="431" t="s">
        <v>159</v>
      </c>
      <c r="N79" s="236"/>
    </row>
    <row r="80" spans="1:14" ht="93.75" customHeight="1" x14ac:dyDescent="0.25">
      <c r="A80" s="236"/>
      <c r="B80" s="607"/>
      <c r="C80" s="604"/>
      <c r="D80" s="607"/>
      <c r="E80" s="607"/>
      <c r="F80" s="512"/>
      <c r="G80" s="607"/>
      <c r="H80" s="604"/>
      <c r="I80" s="198" t="s">
        <v>4969</v>
      </c>
      <c r="J80" s="255" t="s">
        <v>276</v>
      </c>
      <c r="K80" s="253" t="s">
        <v>1317</v>
      </c>
      <c r="L80" s="198" t="str">
        <f>VLOOKUP(K80,'Errores Cod-Descripcion'!$A$2:$B$1671,2,)</f>
        <v>La serie o numero del documento modificado por la Nota de Debito no cumple con el formato establecido</v>
      </c>
      <c r="M80" s="256" t="s">
        <v>159</v>
      </c>
      <c r="N80" s="236"/>
    </row>
    <row r="81" spans="1:14" ht="36" x14ac:dyDescent="0.25">
      <c r="A81" s="236"/>
      <c r="B81" s="592"/>
      <c r="C81" s="594"/>
      <c r="D81" s="592"/>
      <c r="E81" s="592"/>
      <c r="F81" s="588"/>
      <c r="G81" s="592"/>
      <c r="H81" s="594"/>
      <c r="I81" s="425" t="s">
        <v>4700</v>
      </c>
      <c r="J81" s="431" t="s">
        <v>276</v>
      </c>
      <c r="K81" s="436" t="s">
        <v>1325</v>
      </c>
      <c r="L81" s="425" t="str">
        <f>VLOOKUP(K81,'Errores Cod-Descripcion'!$A$2:$B$1671,2,)</f>
        <v>El documento modificado en la Nota de debito no esta registrada</v>
      </c>
      <c r="M81" s="256" t="s">
        <v>617</v>
      </c>
      <c r="N81" s="236"/>
    </row>
    <row r="82" spans="1:14" ht="48" x14ac:dyDescent="0.25">
      <c r="A82" s="236"/>
      <c r="B82" s="592"/>
      <c r="C82" s="594"/>
      <c r="D82" s="592"/>
      <c r="E82" s="592"/>
      <c r="F82" s="588"/>
      <c r="G82" s="592"/>
      <c r="H82" s="594"/>
      <c r="I82" s="425" t="s">
        <v>4701</v>
      </c>
      <c r="J82" s="431" t="s">
        <v>276</v>
      </c>
      <c r="K82" s="436" t="s">
        <v>1321</v>
      </c>
      <c r="L82" s="425" t="str">
        <f>VLOOKUP(K82,'Errores Cod-Descripcion'!$A$2:$B$1671,2,)</f>
        <v>El documento modificado en la Nota de debito se encuentra de baja</v>
      </c>
      <c r="M82" s="256" t="s">
        <v>617</v>
      </c>
      <c r="N82" s="236"/>
    </row>
    <row r="83" spans="1:14" ht="48" x14ac:dyDescent="0.25">
      <c r="A83" s="236"/>
      <c r="B83" s="592"/>
      <c r="C83" s="594"/>
      <c r="D83" s="592"/>
      <c r="E83" s="592"/>
      <c r="F83" s="588"/>
      <c r="G83" s="592"/>
      <c r="H83" s="594"/>
      <c r="I83" s="425" t="s">
        <v>4702</v>
      </c>
      <c r="J83" s="431" t="s">
        <v>276</v>
      </c>
      <c r="K83" s="436" t="s">
        <v>1323</v>
      </c>
      <c r="L83" s="425" t="str">
        <f>VLOOKUP(K83,'Errores Cod-Descripcion'!$A$2:$B$1671,2,)</f>
        <v>El documento modificado en la Nota de debito esta registrada como rechazada</v>
      </c>
      <c r="M83" s="256" t="s">
        <v>617</v>
      </c>
      <c r="N83" s="236"/>
    </row>
    <row r="84" spans="1:14" ht="24" x14ac:dyDescent="0.25">
      <c r="A84" s="236"/>
      <c r="B84" s="601"/>
      <c r="C84" s="605"/>
      <c r="D84" s="601"/>
      <c r="E84" s="601"/>
      <c r="F84" s="513"/>
      <c r="G84" s="601"/>
      <c r="H84" s="605"/>
      <c r="I84" s="433" t="s">
        <v>4369</v>
      </c>
      <c r="J84" s="432" t="s">
        <v>276</v>
      </c>
      <c r="K84" s="435" t="s">
        <v>665</v>
      </c>
      <c r="L84" s="425" t="str">
        <f>VLOOKUP(K84,'Errores Cod-Descripcion'!$A$2:$B$1671,2,)</f>
        <v>El comprobante contiene un tipo y número de Documento Relacionado repetido</v>
      </c>
      <c r="M84" s="206" t="s">
        <v>159</v>
      </c>
      <c r="N84" s="236"/>
    </row>
    <row r="85" spans="1:14" ht="36" x14ac:dyDescent="0.25">
      <c r="A85" s="236"/>
      <c r="B85" s="606">
        <f>+B78+1</f>
        <v>19</v>
      </c>
      <c r="C85" s="603" t="s">
        <v>4208</v>
      </c>
      <c r="D85" s="606" t="s">
        <v>5</v>
      </c>
      <c r="E85" s="606" t="s">
        <v>6</v>
      </c>
      <c r="F85" s="511" t="s">
        <v>42</v>
      </c>
      <c r="G85" s="511" t="s">
        <v>3333</v>
      </c>
      <c r="H85" s="603" t="s">
        <v>4370</v>
      </c>
      <c r="I85" s="259" t="s">
        <v>4703</v>
      </c>
      <c r="J85" s="255" t="s">
        <v>276</v>
      </c>
      <c r="K85" s="253" t="s">
        <v>728</v>
      </c>
      <c r="L85" s="198" t="str">
        <f>VLOOKUP(K85,'Errores Cod-Descripcion'!$A$2:$B$1671,2,)</f>
        <v>El valor del Tag no se encuentra en el catálogo</v>
      </c>
      <c r="M85" s="256" t="s">
        <v>4210</v>
      </c>
      <c r="N85" s="236"/>
    </row>
    <row r="86" spans="1:14" ht="48" x14ac:dyDescent="0.25">
      <c r="A86" s="236"/>
      <c r="B86" s="607"/>
      <c r="C86" s="604"/>
      <c r="D86" s="607"/>
      <c r="E86" s="607"/>
      <c r="F86" s="512"/>
      <c r="G86" s="512"/>
      <c r="H86" s="604"/>
      <c r="I86" s="425" t="s">
        <v>4371</v>
      </c>
      <c r="J86" s="436" t="s">
        <v>276</v>
      </c>
      <c r="K86" s="437" t="s">
        <v>2443</v>
      </c>
      <c r="L86" s="425" t="str">
        <f>VLOOKUP(K86,'Errores Cod-Descripcion'!$A$2:$B$1671,2,)</f>
        <v>El tipo de documento modificado por la Nota de debito debe ser Servicio Publico electronico</v>
      </c>
      <c r="M86" s="402" t="s">
        <v>159</v>
      </c>
      <c r="N86" s="236"/>
    </row>
    <row r="87" spans="1:14" ht="48" x14ac:dyDescent="0.25">
      <c r="A87" s="236"/>
      <c r="B87" s="607"/>
      <c r="C87" s="604"/>
      <c r="D87" s="607"/>
      <c r="E87" s="601"/>
      <c r="F87" s="513"/>
      <c r="G87" s="513"/>
      <c r="H87" s="605"/>
      <c r="I87" s="425" t="s">
        <v>4475</v>
      </c>
      <c r="J87" s="436" t="s">
        <v>276</v>
      </c>
      <c r="K87" s="437" t="s">
        <v>4057</v>
      </c>
      <c r="L87" s="425" t="str">
        <f>VLOOKUP(K87,'Errores Cod-Descripcion'!$A$2:$B$1671,2,)</f>
        <v>Debe enviar su comprobante por el SEE-Empresas supervisadas</v>
      </c>
      <c r="M87" s="256" t="s">
        <v>4476</v>
      </c>
      <c r="N87" s="236"/>
    </row>
    <row r="88" spans="1:14" ht="24" x14ac:dyDescent="0.25">
      <c r="A88" s="236"/>
      <c r="B88" s="607"/>
      <c r="C88" s="604"/>
      <c r="D88" s="607"/>
      <c r="E88" s="606" t="s">
        <v>63</v>
      </c>
      <c r="F88" s="511"/>
      <c r="G88" s="263" t="s">
        <v>53</v>
      </c>
      <c r="H88" s="258" t="s">
        <v>64</v>
      </c>
      <c r="I88" s="198" t="s">
        <v>602</v>
      </c>
      <c r="J88" s="255" t="s">
        <v>270</v>
      </c>
      <c r="K88" s="253" t="s">
        <v>322</v>
      </c>
      <c r="L88" s="198" t="str">
        <f>VLOOKUP(K88,'Errores Cod-Descripcion'!$A$2:$B$1671,2,)</f>
        <v>El dato ingresado como atributo @listAgencyName es incorrecto.</v>
      </c>
      <c r="M88" s="263" t="s">
        <v>159</v>
      </c>
      <c r="N88" s="236"/>
    </row>
    <row r="89" spans="1:14" ht="24" x14ac:dyDescent="0.25">
      <c r="A89" s="236"/>
      <c r="B89" s="607"/>
      <c r="C89" s="604"/>
      <c r="D89" s="607"/>
      <c r="E89" s="607"/>
      <c r="F89" s="512"/>
      <c r="G89" s="263" t="s">
        <v>256</v>
      </c>
      <c r="H89" s="258" t="s">
        <v>65</v>
      </c>
      <c r="I89" s="198" t="s">
        <v>601</v>
      </c>
      <c r="J89" s="253" t="s">
        <v>270</v>
      </c>
      <c r="K89" s="257" t="s">
        <v>320</v>
      </c>
      <c r="L89" s="198" t="str">
        <f>VLOOKUP(K89,'Errores Cod-Descripcion'!$A$2:$B$1671,2,)</f>
        <v>El dato ingresado como atributo @listName es incorrecto.</v>
      </c>
      <c r="M89" s="263" t="s">
        <v>159</v>
      </c>
      <c r="N89" s="236"/>
    </row>
    <row r="90" spans="1:14" ht="48" x14ac:dyDescent="0.25">
      <c r="A90" s="236"/>
      <c r="B90" s="601"/>
      <c r="C90" s="605"/>
      <c r="D90" s="601"/>
      <c r="E90" s="601"/>
      <c r="F90" s="513"/>
      <c r="G90" s="263" t="s">
        <v>66</v>
      </c>
      <c r="H90" s="258" t="s">
        <v>67</v>
      </c>
      <c r="I90" s="198" t="s">
        <v>600</v>
      </c>
      <c r="J90" s="253" t="s">
        <v>270</v>
      </c>
      <c r="K90" s="257" t="s">
        <v>318</v>
      </c>
      <c r="L90" s="198" t="str">
        <f>VLOOKUP(K90,'Errores Cod-Descripcion'!$A$2:$B$1671,2,)</f>
        <v>El dato ingresado como atributo @listURI es incorrecto.</v>
      </c>
      <c r="M90" s="263" t="s">
        <v>159</v>
      </c>
      <c r="N90" s="236"/>
    </row>
    <row r="91" spans="1:14" ht="72" x14ac:dyDescent="0.25">
      <c r="A91" s="236"/>
      <c r="B91" s="511">
        <f>B85+1</f>
        <v>20</v>
      </c>
      <c r="C91" s="603" t="s">
        <v>4212</v>
      </c>
      <c r="D91" s="606" t="s">
        <v>5</v>
      </c>
      <c r="E91" s="606" t="s">
        <v>63</v>
      </c>
      <c r="F91" s="588" t="s">
        <v>68</v>
      </c>
      <c r="G91" s="592"/>
      <c r="H91" s="598" t="s">
        <v>4372</v>
      </c>
      <c r="I91" s="259" t="s">
        <v>4214</v>
      </c>
      <c r="J91" s="253" t="s">
        <v>270</v>
      </c>
      <c r="K91" s="257" t="s">
        <v>657</v>
      </c>
      <c r="L91" s="198" t="str">
        <f>VLOOKUP(K91,'Errores Cod-Descripcion'!$A$2:$B$1671,2,)</f>
        <v>El ID de las guias debe tener informacion de la SERIE-NUMERO de guia.</v>
      </c>
      <c r="M91" s="256" t="s">
        <v>159</v>
      </c>
      <c r="N91" s="236"/>
    </row>
    <row r="92" spans="1:14" ht="36" x14ac:dyDescent="0.25">
      <c r="A92" s="236"/>
      <c r="B92" s="512"/>
      <c r="C92" s="604"/>
      <c r="D92" s="607"/>
      <c r="E92" s="607"/>
      <c r="F92" s="588"/>
      <c r="G92" s="592"/>
      <c r="H92" s="599"/>
      <c r="I92" s="434" t="s">
        <v>4373</v>
      </c>
      <c r="J92" s="436" t="s">
        <v>276</v>
      </c>
      <c r="K92" s="437" t="s">
        <v>659</v>
      </c>
      <c r="L92" s="425" t="str">
        <f>VLOOKUP(K92,'Errores Cod-Descripcion'!$A$2:$B$1671,2,)</f>
        <v>El comprobante contiene un tipo y número de Guía de Remisión repetido</v>
      </c>
      <c r="M92" s="256" t="s">
        <v>159</v>
      </c>
      <c r="N92" s="236"/>
    </row>
    <row r="93" spans="1:14" ht="36" x14ac:dyDescent="0.25">
      <c r="A93" s="236"/>
      <c r="B93" s="512"/>
      <c r="C93" s="604"/>
      <c r="D93" s="607"/>
      <c r="E93" s="607"/>
      <c r="F93" s="256" t="s">
        <v>42</v>
      </c>
      <c r="G93" s="255" t="s">
        <v>3333</v>
      </c>
      <c r="H93" s="198" t="s">
        <v>4374</v>
      </c>
      <c r="I93" s="198" t="s">
        <v>4375</v>
      </c>
      <c r="J93" s="253" t="s">
        <v>270</v>
      </c>
      <c r="K93" s="257" t="s">
        <v>661</v>
      </c>
      <c r="L93" s="198" t="str">
        <f>VLOOKUP(K93,'Errores Cod-Descripcion'!$A$2:$B$1671,2,)</f>
        <v>El DocumentTypeCode de las guias debe ser 09 o 31</v>
      </c>
      <c r="M93" s="256" t="s">
        <v>159</v>
      </c>
      <c r="N93" s="236"/>
    </row>
    <row r="94" spans="1:14" ht="24" x14ac:dyDescent="0.25">
      <c r="A94" s="236"/>
      <c r="B94" s="512"/>
      <c r="C94" s="604"/>
      <c r="D94" s="607"/>
      <c r="E94" s="607"/>
      <c r="F94" s="511"/>
      <c r="G94" s="263" t="s">
        <v>53</v>
      </c>
      <c r="H94" s="258" t="s">
        <v>64</v>
      </c>
      <c r="I94" s="198" t="s">
        <v>602</v>
      </c>
      <c r="J94" s="255" t="s">
        <v>270</v>
      </c>
      <c r="K94" s="253" t="s">
        <v>322</v>
      </c>
      <c r="L94" s="198" t="str">
        <f>VLOOKUP(K94,'Errores Cod-Descripcion'!$A$2:$B$1671,2,)</f>
        <v>El dato ingresado como atributo @listAgencyName es incorrecto.</v>
      </c>
      <c r="M94" s="263" t="s">
        <v>159</v>
      </c>
      <c r="N94" s="236"/>
    </row>
    <row r="95" spans="1:14" ht="24" x14ac:dyDescent="0.25">
      <c r="A95" s="236"/>
      <c r="B95" s="512"/>
      <c r="C95" s="604"/>
      <c r="D95" s="607"/>
      <c r="E95" s="607"/>
      <c r="F95" s="512"/>
      <c r="G95" s="263" t="s">
        <v>256</v>
      </c>
      <c r="H95" s="258" t="s">
        <v>65</v>
      </c>
      <c r="I95" s="198" t="s">
        <v>601</v>
      </c>
      <c r="J95" s="253" t="s">
        <v>270</v>
      </c>
      <c r="K95" s="257" t="s">
        <v>320</v>
      </c>
      <c r="L95" s="198" t="str">
        <f>VLOOKUP(K95,'Errores Cod-Descripcion'!$A$2:$B$1671,2,)</f>
        <v>El dato ingresado como atributo @listName es incorrecto.</v>
      </c>
      <c r="M95" s="263" t="s">
        <v>159</v>
      </c>
      <c r="N95" s="236"/>
    </row>
    <row r="96" spans="1:14" ht="48" x14ac:dyDescent="0.25">
      <c r="A96" s="236"/>
      <c r="B96" s="513"/>
      <c r="C96" s="605"/>
      <c r="D96" s="601"/>
      <c r="E96" s="601"/>
      <c r="F96" s="513"/>
      <c r="G96" s="263" t="s">
        <v>66</v>
      </c>
      <c r="H96" s="258" t="s">
        <v>67</v>
      </c>
      <c r="I96" s="198" t="s">
        <v>600</v>
      </c>
      <c r="J96" s="253" t="s">
        <v>270</v>
      </c>
      <c r="K96" s="257" t="s">
        <v>318</v>
      </c>
      <c r="L96" s="198" t="str">
        <f>VLOOKUP(K96,'Errores Cod-Descripcion'!$A$2:$B$1671,2,)</f>
        <v>El dato ingresado como atributo @listURI es incorrecto.</v>
      </c>
      <c r="M96" s="263" t="s">
        <v>159</v>
      </c>
      <c r="N96" s="236"/>
    </row>
    <row r="97" spans="1:14" ht="48" x14ac:dyDescent="0.25">
      <c r="A97" s="236"/>
      <c r="B97" s="511">
        <f>B91+1</f>
        <v>21</v>
      </c>
      <c r="C97" s="603" t="s">
        <v>4218</v>
      </c>
      <c r="D97" s="611" t="s">
        <v>5</v>
      </c>
      <c r="E97" s="592" t="s">
        <v>63</v>
      </c>
      <c r="F97" s="588" t="s">
        <v>68</v>
      </c>
      <c r="G97" s="592"/>
      <c r="H97" s="568" t="s">
        <v>4376</v>
      </c>
      <c r="I97" s="198" t="s">
        <v>4220</v>
      </c>
      <c r="J97" s="253" t="s">
        <v>270</v>
      </c>
      <c r="K97" s="257" t="s">
        <v>663</v>
      </c>
      <c r="L97" s="198" t="str">
        <f>VLOOKUP(K97,'Errores Cod-Descripcion'!$A$2:$B$1671,2,)</f>
        <v>El ID de los documentos relacionados no cumplen con el estandar.</v>
      </c>
      <c r="M97" s="256" t="s">
        <v>159</v>
      </c>
      <c r="N97" s="236"/>
    </row>
    <row r="98" spans="1:14" ht="36" x14ac:dyDescent="0.25">
      <c r="A98" s="236"/>
      <c r="B98" s="512"/>
      <c r="C98" s="604"/>
      <c r="D98" s="612"/>
      <c r="E98" s="592"/>
      <c r="F98" s="588"/>
      <c r="G98" s="592"/>
      <c r="H98" s="568"/>
      <c r="I98" s="434" t="s">
        <v>4377</v>
      </c>
      <c r="J98" s="436" t="s">
        <v>276</v>
      </c>
      <c r="K98" s="437" t="s">
        <v>1681</v>
      </c>
      <c r="L98" s="425" t="str">
        <f>VLOOKUP(K98,'Errores Cod-Descripcion'!$A$2:$B$1671,2,)</f>
        <v>Documentos relacionados duplicados en el comprobante.</v>
      </c>
      <c r="M98" s="256" t="s">
        <v>159</v>
      </c>
      <c r="N98" s="236"/>
    </row>
    <row r="99" spans="1:14" ht="36" x14ac:dyDescent="0.25">
      <c r="A99" s="236"/>
      <c r="B99" s="512"/>
      <c r="C99" s="604"/>
      <c r="D99" s="612"/>
      <c r="E99" s="592"/>
      <c r="F99" s="256" t="s">
        <v>42</v>
      </c>
      <c r="G99" s="255" t="s">
        <v>4223</v>
      </c>
      <c r="H99" s="198" t="s">
        <v>4378</v>
      </c>
      <c r="I99" s="425" t="s">
        <v>4225</v>
      </c>
      <c r="J99" s="436" t="s">
        <v>270</v>
      </c>
      <c r="K99" s="437" t="s">
        <v>667</v>
      </c>
      <c r="L99" s="425" t="str">
        <f>VLOOKUP(K99,'Errores Cod-Descripcion'!$A$2:$B$1671,2,)</f>
        <v>El DocumentTypeCode de Otros documentos relacionados tiene valores incorrectos.</v>
      </c>
      <c r="M99" s="256" t="s">
        <v>159</v>
      </c>
      <c r="N99" s="236"/>
    </row>
    <row r="100" spans="1:14" ht="24" x14ac:dyDescent="0.25">
      <c r="A100" s="236"/>
      <c r="B100" s="512"/>
      <c r="C100" s="604"/>
      <c r="D100" s="612"/>
      <c r="E100" s="592"/>
      <c r="F100" s="511"/>
      <c r="G100" s="263" t="s">
        <v>4228</v>
      </c>
      <c r="H100" s="270" t="s">
        <v>65</v>
      </c>
      <c r="I100" s="198" t="s">
        <v>4229</v>
      </c>
      <c r="J100" s="255" t="s">
        <v>270</v>
      </c>
      <c r="K100" s="253" t="s">
        <v>320</v>
      </c>
      <c r="L100" s="198" t="str">
        <f>VLOOKUP(K100,'Errores Cod-Descripcion'!$A$2:$B$1671,2,)</f>
        <v>El dato ingresado como atributo @listName es incorrecto.</v>
      </c>
      <c r="M100" s="263" t="s">
        <v>159</v>
      </c>
      <c r="N100" s="236"/>
    </row>
    <row r="101" spans="1:14" ht="24" x14ac:dyDescent="0.25">
      <c r="A101" s="236"/>
      <c r="B101" s="512"/>
      <c r="C101" s="604"/>
      <c r="D101" s="612"/>
      <c r="E101" s="592"/>
      <c r="F101" s="512"/>
      <c r="G101" s="263" t="s">
        <v>53</v>
      </c>
      <c r="H101" s="270" t="s">
        <v>64</v>
      </c>
      <c r="I101" s="198" t="s">
        <v>602</v>
      </c>
      <c r="J101" s="255" t="s">
        <v>270</v>
      </c>
      <c r="K101" s="253" t="s">
        <v>322</v>
      </c>
      <c r="L101" s="198" t="str">
        <f>VLOOKUP(K101,'Errores Cod-Descripcion'!$A$2:$B$1671,2,)</f>
        <v>El dato ingresado como atributo @listAgencyName es incorrecto.</v>
      </c>
      <c r="M101" s="263" t="s">
        <v>159</v>
      </c>
      <c r="N101" s="236"/>
    </row>
    <row r="102" spans="1:14" ht="48" x14ac:dyDescent="0.25">
      <c r="A102" s="236"/>
      <c r="B102" s="513"/>
      <c r="C102" s="605"/>
      <c r="D102" s="613"/>
      <c r="E102" s="592"/>
      <c r="F102" s="513"/>
      <c r="G102" s="263" t="s">
        <v>4230</v>
      </c>
      <c r="H102" s="270" t="s">
        <v>67</v>
      </c>
      <c r="I102" s="198" t="s">
        <v>4231</v>
      </c>
      <c r="J102" s="253" t="s">
        <v>270</v>
      </c>
      <c r="K102" s="257" t="s">
        <v>318</v>
      </c>
      <c r="L102" s="198" t="str">
        <f>VLOOKUP(K102,'Errores Cod-Descripcion'!$A$2:$B$1671,2,)</f>
        <v>El dato ingresado como atributo @listURI es incorrecto.</v>
      </c>
      <c r="M102" s="263" t="s">
        <v>159</v>
      </c>
      <c r="N102" s="236"/>
    </row>
    <row r="103" spans="1:14" x14ac:dyDescent="0.25">
      <c r="A103" s="236"/>
      <c r="B103" s="305" t="s">
        <v>4379</v>
      </c>
      <c r="C103" s="306"/>
      <c r="D103" s="306"/>
      <c r="E103" s="306"/>
      <c r="F103" s="306"/>
      <c r="G103" s="306"/>
      <c r="H103" s="306"/>
      <c r="I103" s="306"/>
      <c r="J103" s="306" t="s">
        <v>159</v>
      </c>
      <c r="K103" s="306" t="s">
        <v>159</v>
      </c>
      <c r="L103" s="250" t="str">
        <f>VLOOKUP(K103,'Errores Cod-Descripcion'!$A$2:$B$1671,2,)</f>
        <v>-</v>
      </c>
      <c r="M103" s="247"/>
      <c r="N103" s="236"/>
    </row>
    <row r="104" spans="1:14" ht="24" x14ac:dyDescent="0.25">
      <c r="A104" s="236"/>
      <c r="B104" s="588">
        <f>B97+1</f>
        <v>22</v>
      </c>
      <c r="C104" s="594" t="s">
        <v>18</v>
      </c>
      <c r="D104" s="592" t="s">
        <v>19</v>
      </c>
      <c r="E104" s="592" t="s">
        <v>6</v>
      </c>
      <c r="F104" s="588" t="s">
        <v>4233</v>
      </c>
      <c r="G104" s="592"/>
      <c r="H104" s="598" t="s">
        <v>4380</v>
      </c>
      <c r="I104" s="198" t="s">
        <v>4235</v>
      </c>
      <c r="J104" s="253" t="s">
        <v>276</v>
      </c>
      <c r="K104" s="257" t="s">
        <v>1222</v>
      </c>
      <c r="L104" s="198" t="str">
        <f>VLOOKUP(K104,'Errores Cod-Descripcion'!$A$2:$B$1671,2,)</f>
        <v>El Numero de orden del item no cumple con el formato establecido</v>
      </c>
      <c r="M104" s="256" t="s">
        <v>159</v>
      </c>
      <c r="N104" s="236"/>
    </row>
    <row r="105" spans="1:14" ht="24" x14ac:dyDescent="0.25">
      <c r="A105" s="236"/>
      <c r="B105" s="588"/>
      <c r="C105" s="594"/>
      <c r="D105" s="592"/>
      <c r="E105" s="592"/>
      <c r="F105" s="588"/>
      <c r="G105" s="592"/>
      <c r="H105" s="599"/>
      <c r="I105" s="270" t="s">
        <v>4381</v>
      </c>
      <c r="J105" s="436" t="s">
        <v>276</v>
      </c>
      <c r="K105" s="437" t="s">
        <v>505</v>
      </c>
      <c r="L105" s="425" t="str">
        <f>VLOOKUP(K105,'Errores Cod-Descripcion'!$A$2:$B$1671,2,)</f>
        <v>El número de ítem no puede estar duplicado.</v>
      </c>
      <c r="M105" s="256" t="s">
        <v>159</v>
      </c>
      <c r="N105" s="236"/>
    </row>
    <row r="106" spans="1:14" ht="24" x14ac:dyDescent="0.25">
      <c r="A106" s="236"/>
      <c r="B106" s="511">
        <f>B104+1</f>
        <v>23</v>
      </c>
      <c r="C106" s="603" t="s">
        <v>4237</v>
      </c>
      <c r="D106" s="606" t="s">
        <v>19</v>
      </c>
      <c r="E106" s="511" t="s">
        <v>63</v>
      </c>
      <c r="F106" s="511" t="s">
        <v>45</v>
      </c>
      <c r="G106" s="511" t="s">
        <v>3419</v>
      </c>
      <c r="H106" s="603" t="s">
        <v>4382</v>
      </c>
      <c r="I106" s="198" t="s">
        <v>4239</v>
      </c>
      <c r="J106" s="255" t="s">
        <v>276</v>
      </c>
      <c r="K106" s="253" t="s">
        <v>1294</v>
      </c>
      <c r="L106" s="198" t="str">
        <f>VLOOKUP(K106,'Errores Cod-Descripcion'!$A$2:$B$1671,2,)</f>
        <v>DebitedQuantity/@unitCode El dato ingresado no cumple con el estandar</v>
      </c>
      <c r="M106" s="256" t="s">
        <v>159</v>
      </c>
      <c r="N106" s="236"/>
    </row>
    <row r="107" spans="1:14" ht="24" x14ac:dyDescent="0.25">
      <c r="A107" s="236"/>
      <c r="B107" s="512"/>
      <c r="C107" s="604"/>
      <c r="D107" s="607"/>
      <c r="E107" s="513"/>
      <c r="F107" s="513"/>
      <c r="G107" s="513"/>
      <c r="H107" s="605"/>
      <c r="I107" s="425" t="s">
        <v>774</v>
      </c>
      <c r="J107" s="431" t="s">
        <v>276</v>
      </c>
      <c r="K107" s="436" t="s">
        <v>739</v>
      </c>
      <c r="L107" s="425" t="str">
        <f>VLOOKUP(K107,'Errores Cod-Descripcion'!$A$2:$B$1671,2,)</f>
        <v>El dato ingresado como unidad de medida no corresponde al valor esperado</v>
      </c>
      <c r="M107" s="263" t="s">
        <v>159</v>
      </c>
      <c r="N107" s="236"/>
    </row>
    <row r="108" spans="1:14" ht="24" x14ac:dyDescent="0.25">
      <c r="A108" s="236"/>
      <c r="B108" s="512"/>
      <c r="C108" s="604"/>
      <c r="D108" s="607"/>
      <c r="E108" s="606" t="s">
        <v>63</v>
      </c>
      <c r="F108" s="511"/>
      <c r="G108" s="256" t="s">
        <v>118</v>
      </c>
      <c r="H108" s="270" t="s">
        <v>117</v>
      </c>
      <c r="I108" s="198" t="s">
        <v>785</v>
      </c>
      <c r="J108" s="255" t="s">
        <v>270</v>
      </c>
      <c r="K108" s="253" t="s">
        <v>502</v>
      </c>
      <c r="L108" s="198" t="str">
        <f>VLOOKUP(K108,'Errores Cod-Descripcion'!$A$2:$B$1671,2,)</f>
        <v>El dato ingresado como atributo @unitCodeListID es incorrecto.</v>
      </c>
      <c r="M108" s="263" t="s">
        <v>159</v>
      </c>
      <c r="N108" s="236"/>
    </row>
    <row r="109" spans="1:14" ht="36" x14ac:dyDescent="0.25">
      <c r="A109" s="236"/>
      <c r="B109" s="513"/>
      <c r="C109" s="605"/>
      <c r="D109" s="601"/>
      <c r="E109" s="601"/>
      <c r="F109" s="513"/>
      <c r="G109" s="256" t="s">
        <v>251</v>
      </c>
      <c r="H109" s="270" t="s">
        <v>116</v>
      </c>
      <c r="I109" s="198" t="s">
        <v>786</v>
      </c>
      <c r="J109" s="253" t="s">
        <v>270</v>
      </c>
      <c r="K109" s="257" t="s">
        <v>500</v>
      </c>
      <c r="L109" s="198" t="str">
        <f>VLOOKUP(K109,'Errores Cod-Descripcion'!$A$2:$B$1671,2,)</f>
        <v>El dato ingresado como atributo @unitCodeListAgencyName es incorrecto.</v>
      </c>
      <c r="M109" s="263" t="s">
        <v>159</v>
      </c>
      <c r="N109" s="236"/>
    </row>
    <row r="110" spans="1:14" ht="36" x14ac:dyDescent="0.25">
      <c r="A110" s="236" t="s">
        <v>4160</v>
      </c>
      <c r="B110" s="361">
        <f>B106+1</f>
        <v>24</v>
      </c>
      <c r="C110" s="362" t="s">
        <v>4240</v>
      </c>
      <c r="D110" s="363" t="s">
        <v>19</v>
      </c>
      <c r="E110" s="485" t="s">
        <v>63</v>
      </c>
      <c r="F110" s="361" t="s">
        <v>22</v>
      </c>
      <c r="G110" s="363" t="s">
        <v>70</v>
      </c>
      <c r="H110" s="362" t="s">
        <v>4383</v>
      </c>
      <c r="I110" s="359" t="s">
        <v>4242</v>
      </c>
      <c r="J110" s="369" t="s">
        <v>276</v>
      </c>
      <c r="K110" s="370" t="s">
        <v>1225</v>
      </c>
      <c r="L110" s="359" t="str">
        <f>VLOOKUP(K110,'Errores Cod-Descripcion'!$A$2:$B$1671,2,)</f>
        <v>CreditedQuantity - El dato ingresado no cumple con el estandar</v>
      </c>
      <c r="M110" s="367" t="s">
        <v>159</v>
      </c>
      <c r="N110" s="236"/>
    </row>
    <row r="111" spans="1:14" ht="60" x14ac:dyDescent="0.25">
      <c r="A111" s="236"/>
      <c r="B111" s="256">
        <f>B110+1</f>
        <v>25</v>
      </c>
      <c r="C111" s="198" t="s">
        <v>4243</v>
      </c>
      <c r="D111" s="255" t="s">
        <v>19</v>
      </c>
      <c r="E111" s="255" t="s">
        <v>63</v>
      </c>
      <c r="F111" s="256" t="s">
        <v>68</v>
      </c>
      <c r="G111" s="255"/>
      <c r="H111" s="198" t="s">
        <v>4384</v>
      </c>
      <c r="I111" s="425" t="s">
        <v>4245</v>
      </c>
      <c r="J111" s="431" t="s">
        <v>270</v>
      </c>
      <c r="K111" s="436" t="s">
        <v>3225</v>
      </c>
      <c r="L111" s="425" t="str">
        <f>VLOOKUP(K111,'Errores Cod-Descripcion'!$A$2:$B$1671,2,)</f>
        <v>El código de producto no cumple con el formato establecido</v>
      </c>
      <c r="M111" s="256" t="s">
        <v>159</v>
      </c>
      <c r="N111" s="236"/>
    </row>
    <row r="112" spans="1:14" ht="24" x14ac:dyDescent="0.25">
      <c r="A112" s="236"/>
      <c r="B112" s="606">
        <f>B111+1</f>
        <v>26</v>
      </c>
      <c r="C112" s="603" t="s">
        <v>208</v>
      </c>
      <c r="D112" s="606" t="s">
        <v>19</v>
      </c>
      <c r="E112" s="606" t="s">
        <v>63</v>
      </c>
      <c r="F112" s="614" t="s">
        <v>207</v>
      </c>
      <c r="G112" s="592" t="s">
        <v>4247</v>
      </c>
      <c r="H112" s="594" t="s">
        <v>4385</v>
      </c>
      <c r="I112" s="425" t="s">
        <v>4386</v>
      </c>
      <c r="J112" s="431" t="s">
        <v>270</v>
      </c>
      <c r="K112" s="436" t="s">
        <v>4251</v>
      </c>
      <c r="L112" s="425" t="str">
        <f>VLOOKUP(K112,'Errores Cod-Descripcion'!$A$2:$B$1671,2,)</f>
        <v>El Código producto de SUNAT no es válido</v>
      </c>
      <c r="M112" s="367" t="s">
        <v>4249</v>
      </c>
      <c r="N112" s="236"/>
    </row>
    <row r="113" spans="1:14" ht="36" x14ac:dyDescent="0.25">
      <c r="A113" s="236"/>
      <c r="B113" s="607"/>
      <c r="C113" s="604"/>
      <c r="D113" s="607"/>
      <c r="E113" s="607"/>
      <c r="F113" s="615"/>
      <c r="G113" s="592"/>
      <c r="H113" s="594"/>
      <c r="I113" s="425" t="s">
        <v>4252</v>
      </c>
      <c r="J113" s="431" t="s">
        <v>270</v>
      </c>
      <c r="K113" s="436" t="s">
        <v>4253</v>
      </c>
      <c r="L113" s="425" t="str">
        <f>VLOOKUP(K113,'Errores Cod-Descripcion'!$A$2:$B$1671,2,)</f>
        <v>El Codigo de producto SUNAT debe especificarse como minimo al tercer nivel jerarquico (a nivel de clase del codigo UNSPSC)</v>
      </c>
      <c r="M113" s="367" t="s">
        <v>4249</v>
      </c>
      <c r="N113" s="236"/>
    </row>
    <row r="114" spans="1:14" ht="24" x14ac:dyDescent="0.25">
      <c r="A114" s="236"/>
      <c r="B114" s="607"/>
      <c r="C114" s="604"/>
      <c r="D114" s="607"/>
      <c r="E114" s="607"/>
      <c r="F114" s="616"/>
      <c r="G114" s="255" t="s">
        <v>204</v>
      </c>
      <c r="H114" s="270" t="s">
        <v>94</v>
      </c>
      <c r="I114" s="198" t="s">
        <v>778</v>
      </c>
      <c r="J114" s="255" t="s">
        <v>270</v>
      </c>
      <c r="K114" s="253" t="s">
        <v>556</v>
      </c>
      <c r="L114" s="198" t="str">
        <f>VLOOKUP(K114,'Errores Cod-Descripcion'!$A$2:$B$1671,2,)</f>
        <v>El dato ingresado como atributo @listID es incorrecto.</v>
      </c>
      <c r="M114" s="256" t="s">
        <v>159</v>
      </c>
      <c r="N114" s="236"/>
    </row>
    <row r="115" spans="1:14" ht="24" x14ac:dyDescent="0.25">
      <c r="A115" s="236"/>
      <c r="B115" s="607"/>
      <c r="C115" s="604"/>
      <c r="D115" s="607"/>
      <c r="E115" s="607"/>
      <c r="F115" s="616"/>
      <c r="G115" s="255" t="s">
        <v>203</v>
      </c>
      <c r="H115" s="270" t="s">
        <v>64</v>
      </c>
      <c r="I115" s="198" t="s">
        <v>779</v>
      </c>
      <c r="J115" s="255" t="s">
        <v>270</v>
      </c>
      <c r="K115" s="253" t="s">
        <v>322</v>
      </c>
      <c r="L115" s="198" t="str">
        <f>VLOOKUP(K115,'Errores Cod-Descripcion'!$A$2:$B$1671,2,)</f>
        <v>El dato ingresado como atributo @listAgencyName es incorrecto.</v>
      </c>
      <c r="M115" s="256" t="s">
        <v>159</v>
      </c>
      <c r="N115" s="236"/>
    </row>
    <row r="116" spans="1:14" ht="24" x14ac:dyDescent="0.25">
      <c r="A116" s="236"/>
      <c r="B116" s="607"/>
      <c r="C116" s="604"/>
      <c r="D116" s="607"/>
      <c r="E116" s="607"/>
      <c r="F116" s="616"/>
      <c r="G116" s="255" t="s">
        <v>202</v>
      </c>
      <c r="H116" s="270" t="s">
        <v>65</v>
      </c>
      <c r="I116" s="198" t="s">
        <v>780</v>
      </c>
      <c r="J116" s="253" t="s">
        <v>270</v>
      </c>
      <c r="K116" s="257" t="s">
        <v>320</v>
      </c>
      <c r="L116" s="198" t="str">
        <f>VLOOKUP(K116,'Errores Cod-Descripcion'!$A$2:$B$1671,2,)</f>
        <v>El dato ingresado como atributo @listName es incorrecto.</v>
      </c>
      <c r="M116" s="263" t="s">
        <v>159</v>
      </c>
      <c r="N116" s="236"/>
    </row>
    <row r="117" spans="1:14" ht="24" x14ac:dyDescent="0.25">
      <c r="A117" s="236"/>
      <c r="B117" s="606">
        <f>B112+1</f>
        <v>27</v>
      </c>
      <c r="C117" s="603" t="s">
        <v>4254</v>
      </c>
      <c r="D117" s="606" t="s">
        <v>19</v>
      </c>
      <c r="E117" s="606" t="s">
        <v>63</v>
      </c>
      <c r="F117" s="614" t="s">
        <v>4255</v>
      </c>
      <c r="G117" s="511"/>
      <c r="H117" s="603" t="s">
        <v>4387</v>
      </c>
      <c r="I117" s="425" t="s">
        <v>4257</v>
      </c>
      <c r="J117" s="431" t="s">
        <v>270</v>
      </c>
      <c r="K117" s="436" t="s">
        <v>4258</v>
      </c>
      <c r="L117" s="425" t="str">
        <f>VLOOKUP(K117,'Errores Cod-Descripcion'!$A$2:$B$1671,2,)</f>
        <v>El código de producto GS1 no cumple el estandar</v>
      </c>
      <c r="M117" s="367" t="s">
        <v>159</v>
      </c>
      <c r="N117" s="236"/>
    </row>
    <row r="118" spans="1:14" ht="24" x14ac:dyDescent="0.25">
      <c r="A118" s="236"/>
      <c r="B118" s="607"/>
      <c r="C118" s="604"/>
      <c r="D118" s="607"/>
      <c r="E118" s="607"/>
      <c r="F118" s="615"/>
      <c r="G118" s="512"/>
      <c r="H118" s="604"/>
      <c r="I118" s="425" t="s">
        <v>4259</v>
      </c>
      <c r="J118" s="431" t="s">
        <v>270</v>
      </c>
      <c r="K118" s="436" t="s">
        <v>4258</v>
      </c>
      <c r="L118" s="425" t="str">
        <f>VLOOKUP(K118,'Errores Cod-Descripcion'!$A$2:$B$1671,2,)</f>
        <v>El código de producto GS1 no cumple el estandar</v>
      </c>
      <c r="M118" s="367" t="s">
        <v>159</v>
      </c>
      <c r="N118" s="236"/>
    </row>
    <row r="119" spans="1:14" ht="24" x14ac:dyDescent="0.25">
      <c r="A119" s="236"/>
      <c r="B119" s="607"/>
      <c r="C119" s="604"/>
      <c r="D119" s="607"/>
      <c r="E119" s="607"/>
      <c r="F119" s="615"/>
      <c r="G119" s="512"/>
      <c r="H119" s="604"/>
      <c r="I119" s="425" t="s">
        <v>4260</v>
      </c>
      <c r="J119" s="431" t="s">
        <v>270</v>
      </c>
      <c r="K119" s="436" t="s">
        <v>4258</v>
      </c>
      <c r="L119" s="425" t="str">
        <f>VLOOKUP(K119,'Errores Cod-Descripcion'!$A$2:$B$1671,2,)</f>
        <v>El código de producto GS1 no cumple el estandar</v>
      </c>
      <c r="M119" s="256" t="s">
        <v>159</v>
      </c>
      <c r="N119" s="236"/>
    </row>
    <row r="120" spans="1:14" ht="24" x14ac:dyDescent="0.25">
      <c r="A120" s="236"/>
      <c r="B120" s="607"/>
      <c r="C120" s="604"/>
      <c r="D120" s="607"/>
      <c r="E120" s="607"/>
      <c r="F120" s="615"/>
      <c r="G120" s="512"/>
      <c r="H120" s="604"/>
      <c r="I120" s="425" t="s">
        <v>4261</v>
      </c>
      <c r="J120" s="431" t="s">
        <v>270</v>
      </c>
      <c r="K120" s="436" t="s">
        <v>4258</v>
      </c>
      <c r="L120" s="425" t="str">
        <f>VLOOKUP(K120,'Errores Cod-Descripcion'!$A$2:$B$1671,2,)</f>
        <v>El código de producto GS1 no cumple el estandar</v>
      </c>
      <c r="M120" s="256" t="s">
        <v>159</v>
      </c>
      <c r="N120" s="236"/>
    </row>
    <row r="121" spans="1:14" ht="24" x14ac:dyDescent="0.25">
      <c r="A121" s="236"/>
      <c r="B121" s="607"/>
      <c r="C121" s="604"/>
      <c r="D121" s="607"/>
      <c r="E121" s="607"/>
      <c r="F121" s="617"/>
      <c r="G121" s="513"/>
      <c r="H121" s="605"/>
      <c r="I121" s="425" t="s">
        <v>4262</v>
      </c>
      <c r="J121" s="431" t="s">
        <v>270</v>
      </c>
      <c r="K121" s="436" t="s">
        <v>4263</v>
      </c>
      <c r="L121" s="425" t="str">
        <f>VLOOKUP(K121,'Errores Cod-Descripcion'!$A$2:$B$1671,2,)</f>
        <v>Si utiliza el estandar GS1 debe especificar el tipo de estructura GTIN</v>
      </c>
      <c r="M121" s="256" t="s">
        <v>159</v>
      </c>
      <c r="N121" s="236"/>
    </row>
    <row r="122" spans="1:14" ht="24" x14ac:dyDescent="0.25">
      <c r="A122" s="236"/>
      <c r="B122" s="607"/>
      <c r="C122" s="604"/>
      <c r="D122" s="607"/>
      <c r="E122" s="607"/>
      <c r="F122" s="364" t="s">
        <v>4255</v>
      </c>
      <c r="G122" s="361"/>
      <c r="H122" s="368" t="s">
        <v>4264</v>
      </c>
      <c r="I122" s="425" t="s">
        <v>4265</v>
      </c>
      <c r="J122" s="431" t="s">
        <v>270</v>
      </c>
      <c r="K122" s="436" t="s">
        <v>4266</v>
      </c>
      <c r="L122" s="425" t="str">
        <f>VLOOKUP(K122,'Errores Cod-Descripcion'!$A$2:$B$1671,2,)</f>
        <v>El tipo de estructura GS1 no tiene un valor permitido</v>
      </c>
      <c r="M122" s="367" t="s">
        <v>159</v>
      </c>
      <c r="N122" s="236"/>
    </row>
    <row r="123" spans="1:14" ht="60" x14ac:dyDescent="0.25">
      <c r="A123" s="236"/>
      <c r="B123" s="256">
        <f>B117+1</f>
        <v>28</v>
      </c>
      <c r="C123" s="198" t="s">
        <v>201</v>
      </c>
      <c r="D123" s="255" t="s">
        <v>19</v>
      </c>
      <c r="E123" s="255" t="s">
        <v>63</v>
      </c>
      <c r="F123" s="256" t="s">
        <v>71</v>
      </c>
      <c r="G123" s="255"/>
      <c r="H123" s="198" t="s">
        <v>4388</v>
      </c>
      <c r="I123" s="425" t="s">
        <v>4268</v>
      </c>
      <c r="J123" s="431" t="s">
        <v>270</v>
      </c>
      <c r="K123" s="436" t="s">
        <v>3041</v>
      </c>
      <c r="L123" s="425" t="str">
        <f>VLOOKUP(K123,'Errores Cod-Descripcion'!$A$2:$B$1671,2,)</f>
        <v>Descripción del Ítem - El dato ingresado no cumple con el formato establecido.</v>
      </c>
      <c r="M123" s="256" t="s">
        <v>159</v>
      </c>
      <c r="N123" s="236"/>
    </row>
    <row r="124" spans="1:14" ht="36" x14ac:dyDescent="0.25">
      <c r="A124" s="236"/>
      <c r="B124" s="511">
        <f>B123+1</f>
        <v>29</v>
      </c>
      <c r="C124" s="603" t="s">
        <v>4269</v>
      </c>
      <c r="D124" s="606" t="s">
        <v>19</v>
      </c>
      <c r="E124" s="511" t="s">
        <v>63</v>
      </c>
      <c r="F124" s="511" t="s">
        <v>22</v>
      </c>
      <c r="G124" s="606" t="s">
        <v>70</v>
      </c>
      <c r="H124" s="603" t="s">
        <v>4389</v>
      </c>
      <c r="I124" s="198" t="s">
        <v>4271</v>
      </c>
      <c r="J124" s="253" t="s">
        <v>276</v>
      </c>
      <c r="K124" s="257" t="s">
        <v>488</v>
      </c>
      <c r="L124" s="198" t="str">
        <f>VLOOKUP(K124,'Errores Cod-Descripcion'!$A$2:$B$1671,2,)</f>
        <v>El dato ingresado en PriceAmount del Valor de venta unitario por item no cumple con el formato establecido</v>
      </c>
      <c r="M124" s="256" t="s">
        <v>159</v>
      </c>
      <c r="N124" s="236"/>
    </row>
    <row r="125" spans="1:14" ht="48" x14ac:dyDescent="0.25">
      <c r="A125" s="236"/>
      <c r="B125" s="512"/>
      <c r="C125" s="604"/>
      <c r="D125" s="607"/>
      <c r="E125" s="512"/>
      <c r="F125" s="513"/>
      <c r="G125" s="601"/>
      <c r="H125" s="605"/>
      <c r="I125" s="259" t="s">
        <v>4272</v>
      </c>
      <c r="J125" s="253" t="s">
        <v>276</v>
      </c>
      <c r="K125" s="257" t="s">
        <v>1942</v>
      </c>
      <c r="L125" s="198" t="str">
        <f>VLOOKUP(K125,'Errores Cod-Descripcion'!$A$2:$B$1671,2,)</f>
        <v>Operacion gratuita, solo debe consignar un monto referencial</v>
      </c>
      <c r="M125" s="256" t="s">
        <v>159</v>
      </c>
      <c r="N125" s="236"/>
    </row>
    <row r="126" spans="1:14" ht="36" x14ac:dyDescent="0.25">
      <c r="A126" s="236"/>
      <c r="B126" s="513"/>
      <c r="C126" s="605"/>
      <c r="D126" s="601"/>
      <c r="E126" s="513"/>
      <c r="F126" s="256" t="s">
        <v>47</v>
      </c>
      <c r="G126" s="255" t="s">
        <v>3334</v>
      </c>
      <c r="H126" s="270" t="s">
        <v>49</v>
      </c>
      <c r="I126" s="259" t="s">
        <v>271</v>
      </c>
      <c r="J126" s="253" t="s">
        <v>276</v>
      </c>
      <c r="K126" s="257" t="s">
        <v>275</v>
      </c>
      <c r="L126" s="198" t="str">
        <f>VLOOKUP(K126,'Errores Cod-Descripcion'!$A$2:$B$1671,2,)</f>
        <v>La moneda debe ser la misma en todo el documento. Salvo las percepciones que sólo son en moneda nacional.</v>
      </c>
      <c r="M126" s="256" t="s">
        <v>268</v>
      </c>
      <c r="N126" s="236"/>
    </row>
    <row r="127" spans="1:14" ht="36" x14ac:dyDescent="0.25">
      <c r="A127" s="236"/>
      <c r="B127" s="511">
        <f>B124+1</f>
        <v>30</v>
      </c>
      <c r="C127" s="603" t="s">
        <v>4390</v>
      </c>
      <c r="D127" s="606" t="s">
        <v>19</v>
      </c>
      <c r="E127" s="511" t="s">
        <v>63</v>
      </c>
      <c r="F127" s="511" t="s">
        <v>22</v>
      </c>
      <c r="G127" s="511" t="s">
        <v>70</v>
      </c>
      <c r="H127" s="603" t="s">
        <v>4391</v>
      </c>
      <c r="I127" s="198" t="s">
        <v>677</v>
      </c>
      <c r="J127" s="253" t="s">
        <v>276</v>
      </c>
      <c r="K127" s="257" t="s">
        <v>483</v>
      </c>
      <c r="L127" s="198" t="str">
        <f>VLOOKUP(K127,'Errores Cod-Descripcion'!$A$2:$B$1671,2,)</f>
        <v>El dato ingresado en PriceAmount del Precio de venta unitario por item no cumple con el formato establecido</v>
      </c>
      <c r="M127" s="256" t="s">
        <v>159</v>
      </c>
      <c r="N127" s="236"/>
    </row>
    <row r="128" spans="1:14" ht="108" x14ac:dyDescent="0.25">
      <c r="A128" s="236"/>
      <c r="B128" s="512"/>
      <c r="C128" s="604"/>
      <c r="D128" s="607"/>
      <c r="E128" s="512"/>
      <c r="F128" s="512"/>
      <c r="G128" s="512"/>
      <c r="H128" s="604"/>
      <c r="I128" s="425" t="s">
        <v>4392</v>
      </c>
      <c r="J128" s="436" t="s">
        <v>270</v>
      </c>
      <c r="K128" s="437" t="s">
        <v>3304</v>
      </c>
      <c r="L128" s="425" t="str">
        <f>VLOOKUP(K128,'Errores Cod-Descripcion'!$A$2:$B$1671,2,)</f>
        <v>El precio unitario de la operación que está informando difiere de los cálculos realizados en base a la información remitida</v>
      </c>
      <c r="M128" s="256" t="s">
        <v>159</v>
      </c>
      <c r="N128" s="236"/>
    </row>
    <row r="129" spans="1:14" ht="72" x14ac:dyDescent="0.25">
      <c r="A129" s="236"/>
      <c r="B129" s="512"/>
      <c r="C129" s="604"/>
      <c r="D129" s="607"/>
      <c r="E129" s="512"/>
      <c r="F129" s="513"/>
      <c r="G129" s="513"/>
      <c r="H129" s="605"/>
      <c r="I129" s="198" t="s">
        <v>4276</v>
      </c>
      <c r="J129" s="253" t="s">
        <v>276</v>
      </c>
      <c r="K129" s="257" t="s">
        <v>2867</v>
      </c>
      <c r="L129" s="198" t="str">
        <f>VLOOKUP(K129,'Errores Cod-Descripcion'!$A$2:$B$1671,2,)</f>
        <v>Si existe 'Valor referencial unitario en operac. no onerosas' con monto mayor a cero, la operacion debe ser gratuita (codigo de tributo 9996)</v>
      </c>
      <c r="M129" s="256" t="s">
        <v>159</v>
      </c>
      <c r="N129" s="236"/>
    </row>
    <row r="130" spans="1:14" ht="36" x14ac:dyDescent="0.25">
      <c r="A130" s="236"/>
      <c r="B130" s="512"/>
      <c r="C130" s="604"/>
      <c r="D130" s="607"/>
      <c r="E130" s="512"/>
      <c r="F130" s="256" t="s">
        <v>47</v>
      </c>
      <c r="G130" s="255" t="s">
        <v>3334</v>
      </c>
      <c r="H130" s="284" t="s">
        <v>49</v>
      </c>
      <c r="I130" s="259" t="s">
        <v>271</v>
      </c>
      <c r="J130" s="253" t="s">
        <v>276</v>
      </c>
      <c r="K130" s="257" t="s">
        <v>275</v>
      </c>
      <c r="L130" s="198" t="str">
        <f>VLOOKUP(K130,'Errores Cod-Descripcion'!$A$2:$B$1671,2,)</f>
        <v>La moneda debe ser la misma en todo el documento. Salvo las percepciones que sólo son en moneda nacional.</v>
      </c>
      <c r="M130" s="256" t="s">
        <v>268</v>
      </c>
      <c r="N130" s="236"/>
    </row>
    <row r="131" spans="1:14" ht="24" x14ac:dyDescent="0.25">
      <c r="A131" s="236"/>
      <c r="B131" s="512"/>
      <c r="C131" s="604"/>
      <c r="D131" s="607"/>
      <c r="E131" s="512"/>
      <c r="F131" s="588" t="s">
        <v>42</v>
      </c>
      <c r="G131" s="592" t="s">
        <v>3421</v>
      </c>
      <c r="H131" s="598" t="s">
        <v>4393</v>
      </c>
      <c r="I131" s="198" t="s">
        <v>4278</v>
      </c>
      <c r="J131" s="253" t="s">
        <v>276</v>
      </c>
      <c r="K131" s="257" t="s">
        <v>480</v>
      </c>
      <c r="L131" s="198" t="str">
        <f>VLOOKUP(K131,'Errores Cod-Descripcion'!$A$2:$B$1671,2,)</f>
        <v>Se ha consignado un valor invalido en el campo cbc:PriceTypeCode</v>
      </c>
      <c r="M131" s="256" t="s">
        <v>478</v>
      </c>
      <c r="N131" s="236"/>
    </row>
    <row r="132" spans="1:14" ht="36" x14ac:dyDescent="0.25">
      <c r="A132" s="236"/>
      <c r="B132" s="512"/>
      <c r="C132" s="604"/>
      <c r="D132" s="607"/>
      <c r="E132" s="512"/>
      <c r="F132" s="588"/>
      <c r="G132" s="592"/>
      <c r="H132" s="599"/>
      <c r="I132" s="270" t="s">
        <v>703</v>
      </c>
      <c r="J132" s="436" t="s">
        <v>276</v>
      </c>
      <c r="K132" s="437" t="s">
        <v>477</v>
      </c>
      <c r="L132" s="425" t="str">
        <f>VLOOKUP(K132,'Errores Cod-Descripcion'!$A$2:$B$1671,2,)</f>
        <v>Existe mas de un tag cac:AlternativeConditionPrice con el mismo cbc:PriceTypeCode</v>
      </c>
      <c r="M132" s="256" t="s">
        <v>159</v>
      </c>
      <c r="N132" s="236"/>
    </row>
    <row r="133" spans="1:14" ht="24" x14ac:dyDescent="0.25">
      <c r="A133" s="236"/>
      <c r="B133" s="512"/>
      <c r="C133" s="604"/>
      <c r="D133" s="607"/>
      <c r="E133" s="592" t="s">
        <v>63</v>
      </c>
      <c r="F133" s="511"/>
      <c r="G133" s="263" t="s">
        <v>167</v>
      </c>
      <c r="H133" s="258" t="s">
        <v>65</v>
      </c>
      <c r="I133" s="198" t="s">
        <v>781</v>
      </c>
      <c r="J133" s="253" t="s">
        <v>270</v>
      </c>
      <c r="K133" s="257" t="s">
        <v>320</v>
      </c>
      <c r="L133" s="198" t="str">
        <f>VLOOKUP(K133,'Errores Cod-Descripcion'!$A$2:$B$1671,2,)</f>
        <v>El dato ingresado como atributo @listName es incorrecto.</v>
      </c>
      <c r="M133" s="263" t="s">
        <v>159</v>
      </c>
      <c r="N133" s="236"/>
    </row>
    <row r="134" spans="1:14" ht="24" x14ac:dyDescent="0.25">
      <c r="A134" s="236"/>
      <c r="B134" s="512"/>
      <c r="C134" s="604"/>
      <c r="D134" s="607"/>
      <c r="E134" s="592"/>
      <c r="F134" s="512"/>
      <c r="G134" s="263" t="s">
        <v>53</v>
      </c>
      <c r="H134" s="258" t="s">
        <v>64</v>
      </c>
      <c r="I134" s="198" t="s">
        <v>602</v>
      </c>
      <c r="J134" s="255" t="s">
        <v>270</v>
      </c>
      <c r="K134" s="253" t="s">
        <v>322</v>
      </c>
      <c r="L134" s="198" t="str">
        <f>VLOOKUP(K134,'Errores Cod-Descripcion'!$A$2:$B$1671,2,)</f>
        <v>El dato ingresado como atributo @listAgencyName es incorrecto.</v>
      </c>
      <c r="M134" s="263" t="s">
        <v>159</v>
      </c>
      <c r="N134" s="236"/>
    </row>
    <row r="135" spans="1:14" ht="48" x14ac:dyDescent="0.25">
      <c r="A135" s="236"/>
      <c r="B135" s="513"/>
      <c r="C135" s="605"/>
      <c r="D135" s="601"/>
      <c r="E135" s="592"/>
      <c r="F135" s="513"/>
      <c r="G135" s="263" t="s">
        <v>166</v>
      </c>
      <c r="H135" s="258" t="s">
        <v>67</v>
      </c>
      <c r="I135" s="198" t="s">
        <v>782</v>
      </c>
      <c r="J135" s="253" t="s">
        <v>270</v>
      </c>
      <c r="K135" s="257" t="s">
        <v>318</v>
      </c>
      <c r="L135" s="198" t="str">
        <f>VLOOKUP(K135,'Errores Cod-Descripcion'!$A$2:$B$1671,2,)</f>
        <v>El dato ingresado como atributo @listURI es incorrecto.</v>
      </c>
      <c r="M135" s="263" t="s">
        <v>159</v>
      </c>
      <c r="N135" s="236"/>
    </row>
    <row r="136" spans="1:14" ht="24" x14ac:dyDescent="0.25">
      <c r="A136" s="236"/>
      <c r="B136" s="588">
        <f>B127+1</f>
        <v>31</v>
      </c>
      <c r="C136" s="594" t="s">
        <v>4279</v>
      </c>
      <c r="D136" s="592" t="s">
        <v>19</v>
      </c>
      <c r="E136" s="592" t="s">
        <v>63</v>
      </c>
      <c r="F136" s="511" t="s">
        <v>16</v>
      </c>
      <c r="G136" s="511" t="s">
        <v>20</v>
      </c>
      <c r="H136" s="603" t="s">
        <v>4394</v>
      </c>
      <c r="I136" s="198" t="s">
        <v>4395</v>
      </c>
      <c r="J136" s="255" t="s">
        <v>276</v>
      </c>
      <c r="K136" s="253" t="s">
        <v>474</v>
      </c>
      <c r="L136" s="198" t="str">
        <f>VLOOKUP(K136,'Errores Cod-Descripcion'!$A$2:$B$1671,2,)</f>
        <v>El xml no contiene el tag de impuesto por linea (TaxtTotal).</v>
      </c>
      <c r="M136" s="263" t="s">
        <v>159</v>
      </c>
      <c r="N136" s="236"/>
    </row>
    <row r="137" spans="1:14" ht="36" x14ac:dyDescent="0.25">
      <c r="A137" s="236"/>
      <c r="B137" s="588"/>
      <c r="C137" s="594"/>
      <c r="D137" s="592"/>
      <c r="E137" s="592"/>
      <c r="F137" s="512"/>
      <c r="G137" s="512"/>
      <c r="H137" s="604"/>
      <c r="I137" s="198" t="s">
        <v>393</v>
      </c>
      <c r="J137" s="255" t="s">
        <v>276</v>
      </c>
      <c r="K137" s="253" t="s">
        <v>472</v>
      </c>
      <c r="L137" s="198" t="str">
        <f>VLOOKUP(K137,'Errores Cod-Descripcion'!$A$2:$B$1671,2,)</f>
        <v>El dato ingresado en el monto total de impuestos por línea no cumple con el formato establecido</v>
      </c>
      <c r="M137" s="263" t="s">
        <v>159</v>
      </c>
      <c r="N137" s="236"/>
    </row>
    <row r="138" spans="1:14" ht="48" x14ac:dyDescent="0.25">
      <c r="A138" s="236"/>
      <c r="B138" s="588"/>
      <c r="C138" s="594"/>
      <c r="D138" s="592"/>
      <c r="E138" s="592"/>
      <c r="F138" s="512"/>
      <c r="G138" s="512"/>
      <c r="H138" s="604"/>
      <c r="I138" s="456" t="s">
        <v>704</v>
      </c>
      <c r="J138" s="431" t="s">
        <v>270</v>
      </c>
      <c r="K138" s="436" t="s">
        <v>470</v>
      </c>
      <c r="L138" s="198" t="str">
        <f>VLOOKUP(K138,'Errores Cod-Descripcion'!$A$2:$B$1671,2,)</f>
        <v>El importe total de impuestos por línea no coincide con la sumatoria de los impuestos por línea.</v>
      </c>
      <c r="M138" s="263" t="s">
        <v>159</v>
      </c>
      <c r="N138" s="236"/>
    </row>
    <row r="139" spans="1:14" ht="24" x14ac:dyDescent="0.25">
      <c r="A139" s="236"/>
      <c r="B139" s="588"/>
      <c r="C139" s="594"/>
      <c r="D139" s="592"/>
      <c r="E139" s="592"/>
      <c r="F139" s="513"/>
      <c r="G139" s="513"/>
      <c r="H139" s="605"/>
      <c r="I139" s="258" t="s">
        <v>705</v>
      </c>
      <c r="J139" s="431" t="s">
        <v>276</v>
      </c>
      <c r="K139" s="260" t="s">
        <v>468</v>
      </c>
      <c r="L139" s="425" t="str">
        <f>VLOOKUP(K139,'Errores Cod-Descripcion'!$A$2:$B$1671,2,)</f>
        <v>El tag cac:TaxTotal no debe repetirse a nivel de Item</v>
      </c>
      <c r="M139" s="256" t="s">
        <v>159</v>
      </c>
      <c r="N139" s="236"/>
    </row>
    <row r="140" spans="1:14" ht="36" x14ac:dyDescent="0.25">
      <c r="A140" s="236"/>
      <c r="B140" s="588"/>
      <c r="C140" s="594"/>
      <c r="D140" s="592"/>
      <c r="E140" s="592"/>
      <c r="F140" s="205" t="s">
        <v>47</v>
      </c>
      <c r="G140" s="255" t="s">
        <v>3334</v>
      </c>
      <c r="H140" s="270" t="s">
        <v>49</v>
      </c>
      <c r="I140" s="259" t="s">
        <v>271</v>
      </c>
      <c r="J140" s="253" t="s">
        <v>276</v>
      </c>
      <c r="K140" s="257" t="s">
        <v>275</v>
      </c>
      <c r="L140" s="198" t="str">
        <f>VLOOKUP(K140,'Errores Cod-Descripcion'!$A$2:$B$1671,2,)</f>
        <v>La moneda debe ser la misma en todo el documento. Salvo las percepciones que sólo son en moneda nacional.</v>
      </c>
      <c r="M140" s="256" t="s">
        <v>268</v>
      </c>
      <c r="N140" s="236"/>
    </row>
    <row r="141" spans="1:14" ht="36" x14ac:dyDescent="0.25">
      <c r="A141" s="307"/>
      <c r="B141" s="511">
        <f>B136+1</f>
        <v>32</v>
      </c>
      <c r="C141" s="603" t="s">
        <v>3423</v>
      </c>
      <c r="D141" s="606" t="s">
        <v>19</v>
      </c>
      <c r="E141" s="606" t="s">
        <v>63</v>
      </c>
      <c r="F141" s="511" t="s">
        <v>16</v>
      </c>
      <c r="G141" s="606" t="s">
        <v>20</v>
      </c>
      <c r="H141" s="603" t="s">
        <v>4704</v>
      </c>
      <c r="I141" s="198" t="s">
        <v>393</v>
      </c>
      <c r="J141" s="274" t="s">
        <v>276</v>
      </c>
      <c r="K141" s="257" t="s">
        <v>441</v>
      </c>
      <c r="L141" s="198" t="str">
        <f>VLOOKUP(K141,'Errores Cod-Descripcion'!$A$2:$B$1671,2,)</f>
        <v>El dato ingresado en TaxableAmount de la linea no cumple con el formato establecido</v>
      </c>
      <c r="M141" s="256" t="s">
        <v>159</v>
      </c>
      <c r="N141" s="307"/>
    </row>
    <row r="142" spans="1:14" ht="24" x14ac:dyDescent="0.25">
      <c r="A142" s="307"/>
      <c r="B142" s="512"/>
      <c r="C142" s="604"/>
      <c r="D142" s="607"/>
      <c r="E142" s="607"/>
      <c r="F142" s="513"/>
      <c r="G142" s="601"/>
      <c r="H142" s="605"/>
      <c r="I142" s="456" t="s">
        <v>4705</v>
      </c>
      <c r="J142" s="431" t="s">
        <v>270</v>
      </c>
      <c r="K142" s="437" t="s">
        <v>3309</v>
      </c>
      <c r="L142" s="425" t="str">
        <f>VLOOKUP(K142,'Errores Cod-Descripcion'!$A$2:$B$1671,2,)</f>
        <v>La base imponible a nivel de línea difiere de la información consignada en el comprobante</v>
      </c>
      <c r="M142" s="256" t="s">
        <v>159</v>
      </c>
      <c r="N142" s="307"/>
    </row>
    <row r="143" spans="1:14" ht="36" x14ac:dyDescent="0.25">
      <c r="A143" s="307"/>
      <c r="B143" s="512"/>
      <c r="C143" s="604"/>
      <c r="D143" s="607"/>
      <c r="E143" s="607"/>
      <c r="F143" s="204" t="s">
        <v>47</v>
      </c>
      <c r="G143" s="276" t="s">
        <v>3334</v>
      </c>
      <c r="H143" s="258" t="s">
        <v>4396</v>
      </c>
      <c r="I143" s="259" t="s">
        <v>271</v>
      </c>
      <c r="J143" s="253" t="s">
        <v>276</v>
      </c>
      <c r="K143" s="257" t="s">
        <v>275</v>
      </c>
      <c r="L143" s="198" t="str">
        <f>VLOOKUP(K143,'Errores Cod-Descripcion'!$A$2:$B$1671,2,)</f>
        <v>La moneda debe ser la misma en todo el documento. Salvo las percepciones que sólo son en moneda nacional.</v>
      </c>
      <c r="M143" s="256" t="s">
        <v>268</v>
      </c>
      <c r="N143" s="307"/>
    </row>
    <row r="144" spans="1:14" ht="36" x14ac:dyDescent="0.25">
      <c r="A144" s="307"/>
      <c r="B144" s="512"/>
      <c r="C144" s="604"/>
      <c r="D144" s="607"/>
      <c r="E144" s="607"/>
      <c r="F144" s="511" t="s">
        <v>16</v>
      </c>
      <c r="G144" s="606" t="s">
        <v>20</v>
      </c>
      <c r="H144" s="603" t="s">
        <v>4706</v>
      </c>
      <c r="I144" s="198" t="s">
        <v>308</v>
      </c>
      <c r="J144" s="253" t="s">
        <v>276</v>
      </c>
      <c r="K144" s="257" t="s">
        <v>439</v>
      </c>
      <c r="L144" s="198" t="str">
        <f>VLOOKUP(K144,'Errores Cod-Descripcion'!$A$2:$B$1671,2,)</f>
        <v>El dato ingresado en TaxAmount de la linea no cumple con el formato establecido</v>
      </c>
      <c r="M144" s="256" t="s">
        <v>159</v>
      </c>
      <c r="N144" s="307"/>
    </row>
    <row r="145" spans="1:14" ht="48" x14ac:dyDescent="0.25">
      <c r="A145" s="307"/>
      <c r="B145" s="512"/>
      <c r="C145" s="604"/>
      <c r="D145" s="607"/>
      <c r="E145" s="607"/>
      <c r="F145" s="512"/>
      <c r="G145" s="607"/>
      <c r="H145" s="604"/>
      <c r="I145" s="193" t="s">
        <v>4707</v>
      </c>
      <c r="J145" s="253" t="s">
        <v>276</v>
      </c>
      <c r="K145" s="257" t="s">
        <v>462</v>
      </c>
      <c r="L145" s="198" t="str">
        <f>VLOOKUP(K145,'Errores Cod-Descripcion'!$A$2:$B$1671,2,)</f>
        <v>El monto de afectacion de IGV por linea debe ser igual a 0.00 para Exoneradas, Inafectas, Exportación, Gratuitas de exoneradas o Gratuitas de inafectas.</v>
      </c>
      <c r="M145" s="263" t="s">
        <v>159</v>
      </c>
      <c r="N145" s="307"/>
    </row>
    <row r="146" spans="1:14" ht="60" x14ac:dyDescent="0.25">
      <c r="A146" s="307"/>
      <c r="B146" s="512"/>
      <c r="C146" s="604"/>
      <c r="D146" s="607"/>
      <c r="E146" s="607"/>
      <c r="F146" s="512"/>
      <c r="G146" s="607"/>
      <c r="H146" s="604"/>
      <c r="I146" s="456" t="s">
        <v>4708</v>
      </c>
      <c r="J146" s="436" t="s">
        <v>276</v>
      </c>
      <c r="K146" s="437" t="s">
        <v>460</v>
      </c>
      <c r="L146" s="425" t="str">
        <f>VLOOKUP(K146,'Errores Cod-Descripcion'!$A$2:$B$1671,2,)</f>
        <v>El monto de afectación de IGV por linea debe ser diferente a 0.00.</v>
      </c>
      <c r="M146" s="263" t="s">
        <v>159</v>
      </c>
      <c r="N146" s="307"/>
    </row>
    <row r="147" spans="1:14" ht="60" x14ac:dyDescent="0.25">
      <c r="A147" s="307"/>
      <c r="B147" s="512"/>
      <c r="C147" s="604"/>
      <c r="D147" s="607"/>
      <c r="E147" s="607"/>
      <c r="F147" s="512"/>
      <c r="G147" s="607"/>
      <c r="H147" s="604"/>
      <c r="I147" s="193" t="s">
        <v>4714</v>
      </c>
      <c r="J147" s="253" t="s">
        <v>276</v>
      </c>
      <c r="K147" s="257" t="s">
        <v>462</v>
      </c>
      <c r="L147" s="198" t="str">
        <f>VLOOKUP(K147,'Errores Cod-Descripcion'!$A$2:$B$1671,2,)</f>
        <v>El monto de afectacion de IGV por linea debe ser igual a 0.00 para Exoneradas, Inafectas, Exportación, Gratuitas de exoneradas o Gratuitas de inafectas.</v>
      </c>
      <c r="M147" s="263" t="s">
        <v>159</v>
      </c>
      <c r="N147" s="307"/>
    </row>
    <row r="148" spans="1:14" ht="48" x14ac:dyDescent="0.25">
      <c r="A148" s="307"/>
      <c r="B148" s="512"/>
      <c r="C148" s="604"/>
      <c r="D148" s="607"/>
      <c r="E148" s="607"/>
      <c r="F148" s="512"/>
      <c r="G148" s="607"/>
      <c r="H148" s="604"/>
      <c r="I148" s="456" t="s">
        <v>4715</v>
      </c>
      <c r="J148" s="436" t="s">
        <v>276</v>
      </c>
      <c r="K148" s="437" t="s">
        <v>460</v>
      </c>
      <c r="L148" s="425" t="str">
        <f>VLOOKUP(K148,'Errores Cod-Descripcion'!$A$2:$B$1671,2,)</f>
        <v>El monto de afectación de IGV por linea debe ser diferente a 0.00.</v>
      </c>
      <c r="M148" s="263" t="s">
        <v>159</v>
      </c>
      <c r="N148" s="307"/>
    </row>
    <row r="149" spans="1:14" ht="48" x14ac:dyDescent="0.25">
      <c r="A149" s="307"/>
      <c r="B149" s="512"/>
      <c r="C149" s="604"/>
      <c r="D149" s="607"/>
      <c r="E149" s="607"/>
      <c r="F149" s="512"/>
      <c r="G149" s="607"/>
      <c r="H149" s="604"/>
      <c r="I149" s="193" t="s">
        <v>4709</v>
      </c>
      <c r="J149" s="253" t="s">
        <v>276</v>
      </c>
      <c r="K149" s="257" t="s">
        <v>2647</v>
      </c>
      <c r="L149" s="198" t="str">
        <f>VLOOKUP(K149,'Errores Cod-Descripcion'!$A$2:$B$1671,2,)</f>
        <v>El producto del factor y monto base de la afectación del IGV/IVAP no corresponde al monto de afectacion de linea.</v>
      </c>
      <c r="M149" s="256" t="s">
        <v>159</v>
      </c>
      <c r="N149" s="307"/>
    </row>
    <row r="150" spans="1:14" ht="36" x14ac:dyDescent="0.25">
      <c r="A150" s="307"/>
      <c r="B150" s="512"/>
      <c r="C150" s="604"/>
      <c r="D150" s="607"/>
      <c r="E150" s="607"/>
      <c r="F150" s="204" t="s">
        <v>47</v>
      </c>
      <c r="G150" s="276" t="s">
        <v>3334</v>
      </c>
      <c r="H150" s="258" t="s">
        <v>49</v>
      </c>
      <c r="I150" s="259" t="s">
        <v>271</v>
      </c>
      <c r="J150" s="253" t="s">
        <v>276</v>
      </c>
      <c r="K150" s="257" t="s">
        <v>275</v>
      </c>
      <c r="L150" s="198" t="str">
        <f>VLOOKUP(K150,'Errores Cod-Descripcion'!$A$2:$B$1671,2,)</f>
        <v>La moneda debe ser la misma en todo el documento. Salvo las percepciones que sólo son en moneda nacional.</v>
      </c>
      <c r="M150" s="256" t="s">
        <v>268</v>
      </c>
      <c r="N150" s="307"/>
    </row>
    <row r="151" spans="1:14" ht="24" x14ac:dyDescent="0.25">
      <c r="A151" s="307"/>
      <c r="B151" s="512"/>
      <c r="C151" s="604"/>
      <c r="D151" s="607"/>
      <c r="E151" s="607"/>
      <c r="F151" s="511" t="s">
        <v>80</v>
      </c>
      <c r="G151" s="511" t="s">
        <v>79</v>
      </c>
      <c r="H151" s="603" t="s">
        <v>4711</v>
      </c>
      <c r="I151" s="428" t="s">
        <v>4710</v>
      </c>
      <c r="J151" s="436" t="s">
        <v>276</v>
      </c>
      <c r="K151" s="437" t="s">
        <v>434</v>
      </c>
      <c r="L151" s="198" t="str">
        <f>VLOOKUP(K151,'Errores Cod-Descripcion'!$A$2:$B$1671,2,)</f>
        <v>El XML no contiene el tag de la tasa del tributo de la línea</v>
      </c>
      <c r="M151" s="263" t="s">
        <v>159</v>
      </c>
      <c r="N151" s="307"/>
    </row>
    <row r="152" spans="1:14" ht="36" x14ac:dyDescent="0.25">
      <c r="A152" s="307"/>
      <c r="B152" s="512"/>
      <c r="C152" s="604"/>
      <c r="D152" s="607"/>
      <c r="E152" s="607"/>
      <c r="F152" s="512"/>
      <c r="G152" s="512"/>
      <c r="H152" s="604"/>
      <c r="I152" s="198" t="s">
        <v>316</v>
      </c>
      <c r="J152" s="253" t="s">
        <v>276</v>
      </c>
      <c r="K152" s="257" t="s">
        <v>432</v>
      </c>
      <c r="L152" s="198" t="str">
        <f>VLOOKUP(K152,'Errores Cod-Descripcion'!$A$2:$B$1671,2,)</f>
        <v>El dato ingresado como factor de afectacion por linea no cumple con el formato establecido.</v>
      </c>
      <c r="M152" s="263" t="s">
        <v>159</v>
      </c>
      <c r="N152" s="307"/>
    </row>
    <row r="153" spans="1:14" ht="48" x14ac:dyDescent="0.25">
      <c r="A153" s="307"/>
      <c r="B153" s="512"/>
      <c r="C153" s="604"/>
      <c r="D153" s="607"/>
      <c r="E153" s="607"/>
      <c r="F153" s="512"/>
      <c r="G153" s="512"/>
      <c r="H153" s="604"/>
      <c r="I153" s="198" t="s">
        <v>4707</v>
      </c>
      <c r="J153" s="253" t="s">
        <v>276</v>
      </c>
      <c r="K153" s="257" t="s">
        <v>2645</v>
      </c>
      <c r="L153" s="198" t="str">
        <f>VLOOKUP(K153,'Errores Cod-Descripcion'!$A$2:$B$1671,2,)</f>
        <v>El factor de afectación de IGV por linea debe ser igual a 0.00 para Exoneradas, Inafectas, Exportación, Gratuitas de exoneradas o Gratuitas de inafectas.</v>
      </c>
      <c r="M153" s="263" t="s">
        <v>159</v>
      </c>
      <c r="N153" s="307"/>
    </row>
    <row r="154" spans="1:14" ht="60" x14ac:dyDescent="0.25">
      <c r="A154" s="307"/>
      <c r="B154" s="512"/>
      <c r="C154" s="604"/>
      <c r="D154" s="607"/>
      <c r="E154" s="607"/>
      <c r="F154" s="512"/>
      <c r="G154" s="512"/>
      <c r="H154" s="604"/>
      <c r="I154" s="193" t="s">
        <v>4713</v>
      </c>
      <c r="J154" s="253" t="s">
        <v>276</v>
      </c>
      <c r="K154" s="257" t="s">
        <v>457</v>
      </c>
      <c r="L154" s="198" t="str">
        <f>VLOOKUP(K154,'Errores Cod-Descripcion'!$A$2:$B$1671,2,)</f>
        <v>El factor de afectación de IGV por linea debe ser diferente a 0.00.</v>
      </c>
      <c r="M154" s="263" t="s">
        <v>159</v>
      </c>
      <c r="N154" s="307"/>
    </row>
    <row r="155" spans="1:14" ht="36" x14ac:dyDescent="0.25">
      <c r="A155" s="307"/>
      <c r="B155" s="512"/>
      <c r="C155" s="604"/>
      <c r="D155" s="607"/>
      <c r="E155" s="607"/>
      <c r="F155" s="512"/>
      <c r="G155" s="512"/>
      <c r="H155" s="604"/>
      <c r="I155" s="193" t="s">
        <v>458</v>
      </c>
      <c r="J155" s="253" t="s">
        <v>276</v>
      </c>
      <c r="K155" s="257" t="s">
        <v>457</v>
      </c>
      <c r="L155" s="198" t="str">
        <f>VLOOKUP(K155,'Errores Cod-Descripcion'!$A$2:$B$1671,2,)</f>
        <v>El factor de afectación de IGV por linea debe ser diferente a 0.00.</v>
      </c>
      <c r="M155" s="263" t="s">
        <v>159</v>
      </c>
      <c r="N155" s="307"/>
    </row>
    <row r="156" spans="1:14" ht="36" x14ac:dyDescent="0.25">
      <c r="A156" s="307"/>
      <c r="B156" s="512"/>
      <c r="C156" s="604"/>
      <c r="D156" s="607"/>
      <c r="E156" s="607"/>
      <c r="F156" s="511"/>
      <c r="G156" s="592" t="s">
        <v>3424</v>
      </c>
      <c r="H156" s="568" t="s">
        <v>4712</v>
      </c>
      <c r="I156" s="193" t="s">
        <v>4716</v>
      </c>
      <c r="J156" s="253" t="s">
        <v>276</v>
      </c>
      <c r="K156" s="257" t="s">
        <v>454</v>
      </c>
      <c r="L156" s="198" t="str">
        <f>VLOOKUP(K156,'Errores Cod-Descripcion'!$A$2:$B$1671,2,)</f>
        <v>El XML no contiene el tag cbc:TaxExemptionReasonCode de Afectacion al IGV</v>
      </c>
      <c r="M156" s="263" t="s">
        <v>159</v>
      </c>
      <c r="N156" s="307"/>
    </row>
    <row r="157" spans="1:14" ht="24" x14ac:dyDescent="0.25">
      <c r="A157" s="307"/>
      <c r="B157" s="512"/>
      <c r="C157" s="604"/>
      <c r="D157" s="607"/>
      <c r="E157" s="607"/>
      <c r="F157" s="512"/>
      <c r="G157" s="592"/>
      <c r="H157" s="568"/>
      <c r="I157" s="359" t="s">
        <v>4717</v>
      </c>
      <c r="J157" s="369" t="s">
        <v>276</v>
      </c>
      <c r="K157" s="370" t="s">
        <v>448</v>
      </c>
      <c r="L157" s="198" t="str">
        <f>VLOOKUP(K157,'Errores Cod-Descripcion'!$A$2:$B$1671,2,)</f>
        <v>Afectación de IGV no corresponde al código de tributo de la linea.</v>
      </c>
      <c r="M157" s="263" t="s">
        <v>159</v>
      </c>
      <c r="N157" s="307"/>
    </row>
    <row r="158" spans="1:14" ht="48" x14ac:dyDescent="0.25">
      <c r="A158" s="307"/>
      <c r="B158" s="512"/>
      <c r="C158" s="604"/>
      <c r="D158" s="607"/>
      <c r="E158" s="607"/>
      <c r="F158" s="512"/>
      <c r="G158" s="592"/>
      <c r="H158" s="568"/>
      <c r="I158" s="193" t="s">
        <v>452</v>
      </c>
      <c r="J158" s="253" t="s">
        <v>276</v>
      </c>
      <c r="K158" s="257" t="s">
        <v>451</v>
      </c>
      <c r="L158" s="198" t="str">
        <f>VLOOKUP(K158,'Errores Cod-Descripcion'!$A$2:$B$1671,2,)</f>
        <v>El tipo de afectacion del IGV es incorrecto</v>
      </c>
      <c r="M158" s="263" t="s">
        <v>449</v>
      </c>
      <c r="N158" s="307"/>
    </row>
    <row r="159" spans="1:14" ht="24" x14ac:dyDescent="0.25">
      <c r="A159" s="307"/>
      <c r="B159" s="512"/>
      <c r="C159" s="604"/>
      <c r="D159" s="607"/>
      <c r="E159" s="607"/>
      <c r="F159" s="511"/>
      <c r="G159" s="263" t="s">
        <v>53</v>
      </c>
      <c r="H159" s="258" t="s">
        <v>64</v>
      </c>
      <c r="I159" s="198" t="s">
        <v>602</v>
      </c>
      <c r="J159" s="253" t="s">
        <v>270</v>
      </c>
      <c r="K159" s="257" t="s">
        <v>322</v>
      </c>
      <c r="L159" s="198" t="str">
        <f>VLOOKUP(K159,'Errores Cod-Descripcion'!$A$2:$B$1671,2,)</f>
        <v>El dato ingresado como atributo @listAgencyName es incorrecto.</v>
      </c>
      <c r="M159" s="263" t="s">
        <v>159</v>
      </c>
      <c r="N159" s="307"/>
    </row>
    <row r="160" spans="1:14" ht="24" x14ac:dyDescent="0.25">
      <c r="A160" s="307"/>
      <c r="B160" s="512"/>
      <c r="C160" s="604"/>
      <c r="D160" s="607"/>
      <c r="E160" s="607"/>
      <c r="F160" s="512"/>
      <c r="G160" s="263" t="s">
        <v>188</v>
      </c>
      <c r="H160" s="258" t="s">
        <v>65</v>
      </c>
      <c r="I160" s="198" t="s">
        <v>799</v>
      </c>
      <c r="J160" s="255" t="s">
        <v>270</v>
      </c>
      <c r="K160" s="253" t="s">
        <v>320</v>
      </c>
      <c r="L160" s="198" t="str">
        <f>VLOOKUP(K160,'Errores Cod-Descripcion'!$A$2:$B$1671,2,)</f>
        <v>El dato ingresado como atributo @listName es incorrecto.</v>
      </c>
      <c r="M160" s="263" t="s">
        <v>159</v>
      </c>
      <c r="N160" s="307"/>
    </row>
    <row r="161" spans="1:14" ht="48" x14ac:dyDescent="0.25">
      <c r="A161" s="307"/>
      <c r="B161" s="512"/>
      <c r="C161" s="604"/>
      <c r="D161" s="607"/>
      <c r="E161" s="607"/>
      <c r="F161" s="513"/>
      <c r="G161" s="256" t="s">
        <v>187</v>
      </c>
      <c r="H161" s="258" t="s">
        <v>67</v>
      </c>
      <c r="I161" s="198" t="s">
        <v>800</v>
      </c>
      <c r="J161" s="253" t="s">
        <v>270</v>
      </c>
      <c r="K161" s="257" t="s">
        <v>318</v>
      </c>
      <c r="L161" s="198" t="str">
        <f>VLOOKUP(K161,'Errores Cod-Descripcion'!$A$2:$B$1671,2,)</f>
        <v>El dato ingresado como atributo @listURI es incorrecto.</v>
      </c>
      <c r="M161" s="263" t="s">
        <v>159</v>
      </c>
      <c r="N161" s="307"/>
    </row>
    <row r="162" spans="1:14" ht="24" x14ac:dyDescent="0.25">
      <c r="A162" s="307"/>
      <c r="B162" s="512"/>
      <c r="C162" s="604"/>
      <c r="D162" s="607"/>
      <c r="E162" s="607"/>
      <c r="F162" s="511" t="s">
        <v>50</v>
      </c>
      <c r="G162" s="592" t="s">
        <v>3425</v>
      </c>
      <c r="H162" s="568" t="s">
        <v>4397</v>
      </c>
      <c r="I162" s="198" t="s">
        <v>342</v>
      </c>
      <c r="J162" s="253" t="s">
        <v>276</v>
      </c>
      <c r="K162" s="257" t="s">
        <v>430</v>
      </c>
      <c r="L162" s="198" t="str">
        <f>VLOOKUP(K162,'Errores Cod-Descripcion'!$A$2:$B$1671,2,)</f>
        <v>El XML no contiene el tag cac:TaxCategory/cac:TaxScheme/cbc:ID del Item</v>
      </c>
      <c r="M162" s="256" t="s">
        <v>159</v>
      </c>
      <c r="N162" s="307"/>
    </row>
    <row r="163" spans="1:14" ht="24" x14ac:dyDescent="0.25">
      <c r="A163" s="307"/>
      <c r="B163" s="512"/>
      <c r="C163" s="604"/>
      <c r="D163" s="607"/>
      <c r="E163" s="607"/>
      <c r="F163" s="512"/>
      <c r="G163" s="592"/>
      <c r="H163" s="568"/>
      <c r="I163" s="198" t="s">
        <v>428</v>
      </c>
      <c r="J163" s="253" t="s">
        <v>276</v>
      </c>
      <c r="K163" s="257" t="s">
        <v>427</v>
      </c>
      <c r="L163" s="198" t="str">
        <f>VLOOKUP(K163,'Errores Cod-Descripcion'!$A$2:$B$1671,2,)</f>
        <v>El codigo del tributo es invalido</v>
      </c>
      <c r="M163" s="256" t="s">
        <v>336</v>
      </c>
      <c r="N163" s="307"/>
    </row>
    <row r="164" spans="1:14" ht="24" x14ac:dyDescent="0.25">
      <c r="A164" s="307"/>
      <c r="B164" s="512"/>
      <c r="C164" s="604"/>
      <c r="D164" s="607"/>
      <c r="E164" s="607"/>
      <c r="F164" s="512"/>
      <c r="G164" s="592"/>
      <c r="H164" s="568"/>
      <c r="I164" s="270" t="s">
        <v>706</v>
      </c>
      <c r="J164" s="436" t="s">
        <v>276</v>
      </c>
      <c r="K164" s="437" t="s">
        <v>425</v>
      </c>
      <c r="L164" s="425" t="str">
        <f>VLOOKUP(K164,'Errores Cod-Descripcion'!$A$2:$B$1671,2,)</f>
        <v>El código de tributo no debe repetirse a nivel de item</v>
      </c>
      <c r="M164" s="263" t="s">
        <v>159</v>
      </c>
      <c r="N164" s="307"/>
    </row>
    <row r="165" spans="1:14" ht="48" x14ac:dyDescent="0.25">
      <c r="A165" s="307"/>
      <c r="B165" s="512"/>
      <c r="C165" s="604"/>
      <c r="D165" s="607"/>
      <c r="E165" s="607"/>
      <c r="F165" s="512"/>
      <c r="G165" s="592"/>
      <c r="H165" s="568"/>
      <c r="I165" s="270" t="s">
        <v>815</v>
      </c>
      <c r="J165" s="436" t="s">
        <v>276</v>
      </c>
      <c r="K165" s="437" t="s">
        <v>446</v>
      </c>
      <c r="L165" s="425" t="str">
        <f>VLOOKUP(K165,'Errores Cod-Descripcion'!$A$2:$B$1671,2,)</f>
        <v>El XML debe contener al menos un tributo por linea de afectacion por IGV</v>
      </c>
      <c r="M165" s="263" t="s">
        <v>159</v>
      </c>
      <c r="N165" s="307"/>
    </row>
    <row r="166" spans="1:14" ht="84" x14ac:dyDescent="0.25">
      <c r="A166" s="307"/>
      <c r="B166" s="512"/>
      <c r="C166" s="604"/>
      <c r="D166" s="607"/>
      <c r="E166" s="607"/>
      <c r="F166" s="512"/>
      <c r="G166" s="592"/>
      <c r="H166" s="568"/>
      <c r="I166" s="191" t="s">
        <v>4718</v>
      </c>
      <c r="J166" s="253" t="s">
        <v>276</v>
      </c>
      <c r="K166" s="257" t="s">
        <v>2865</v>
      </c>
      <c r="L166" s="198" t="str">
        <f>VLOOKUP(K166,'Errores Cod-Descripcion'!$A$2:$B$1671,2,)</f>
        <v>La combinación de tributos no es permitida</v>
      </c>
      <c r="M166" s="263" t="s">
        <v>159</v>
      </c>
      <c r="N166" s="307"/>
    </row>
    <row r="167" spans="1:14" ht="24" x14ac:dyDescent="0.25">
      <c r="A167" s="307"/>
      <c r="B167" s="512"/>
      <c r="C167" s="604"/>
      <c r="D167" s="607"/>
      <c r="E167" s="607"/>
      <c r="F167" s="588"/>
      <c r="G167" s="256" t="s">
        <v>51</v>
      </c>
      <c r="H167" s="198" t="s">
        <v>52</v>
      </c>
      <c r="I167" s="198" t="s">
        <v>794</v>
      </c>
      <c r="J167" s="255" t="s">
        <v>270</v>
      </c>
      <c r="K167" s="253" t="s">
        <v>353</v>
      </c>
      <c r="L167" s="198" t="str">
        <f>VLOOKUP(K167,'Errores Cod-Descripcion'!$A$2:$B$1671,2,)</f>
        <v>El dato ingresado como atributo @schemeName es incorrecto.</v>
      </c>
      <c r="M167" s="263" t="s">
        <v>159</v>
      </c>
      <c r="N167" s="307"/>
    </row>
    <row r="168" spans="1:14" ht="24" x14ac:dyDescent="0.25">
      <c r="A168" s="307"/>
      <c r="B168" s="512"/>
      <c r="C168" s="604"/>
      <c r="D168" s="607"/>
      <c r="E168" s="607"/>
      <c r="F168" s="588"/>
      <c r="G168" s="256" t="s">
        <v>53</v>
      </c>
      <c r="H168" s="198" t="s">
        <v>54</v>
      </c>
      <c r="I168" s="198" t="s">
        <v>602</v>
      </c>
      <c r="J168" s="255" t="s">
        <v>270</v>
      </c>
      <c r="K168" s="253" t="s">
        <v>351</v>
      </c>
      <c r="L168" s="198" t="str">
        <f>VLOOKUP(K168,'Errores Cod-Descripcion'!$A$2:$B$1671,2,)</f>
        <v>El dato ingresado como atributo @schemeAgencyName es incorrecto.</v>
      </c>
      <c r="M168" s="263" t="s">
        <v>159</v>
      </c>
      <c r="N168" s="307"/>
    </row>
    <row r="169" spans="1:14" ht="48" x14ac:dyDescent="0.25">
      <c r="A169" s="307"/>
      <c r="B169" s="512"/>
      <c r="C169" s="604"/>
      <c r="D169" s="607"/>
      <c r="E169" s="607"/>
      <c r="F169" s="588"/>
      <c r="G169" s="263" t="s">
        <v>186</v>
      </c>
      <c r="H169" s="258" t="s">
        <v>56</v>
      </c>
      <c r="I169" s="198" t="s">
        <v>795</v>
      </c>
      <c r="J169" s="253" t="s">
        <v>270</v>
      </c>
      <c r="K169" s="257" t="s">
        <v>349</v>
      </c>
      <c r="L169" s="198" t="str">
        <f>VLOOKUP(K169,'Errores Cod-Descripcion'!$A$2:$B$1671,2,)</f>
        <v>El dato ingresado como atributo @schemeURI es incorrecto.</v>
      </c>
      <c r="M169" s="263" t="s">
        <v>159</v>
      </c>
      <c r="N169" s="307"/>
    </row>
    <row r="170" spans="1:14" ht="24" x14ac:dyDescent="0.25">
      <c r="A170" s="307"/>
      <c r="B170" s="512"/>
      <c r="C170" s="604"/>
      <c r="D170" s="607"/>
      <c r="E170" s="607"/>
      <c r="F170" s="588" t="s">
        <v>146</v>
      </c>
      <c r="G170" s="601" t="s">
        <v>3425</v>
      </c>
      <c r="H170" s="599" t="s">
        <v>4398</v>
      </c>
      <c r="I170" s="198" t="s">
        <v>342</v>
      </c>
      <c r="J170" s="253" t="s">
        <v>276</v>
      </c>
      <c r="K170" s="257" t="s">
        <v>423</v>
      </c>
      <c r="L170" s="198" t="str">
        <f>VLOOKUP(K170,'Errores Cod-Descripcion'!$A$2:$B$1671,2,)</f>
        <v>El XML no contiene el tag o no existe información del nombre de tributo de la línea</v>
      </c>
      <c r="M170" s="256" t="s">
        <v>159</v>
      </c>
      <c r="N170" s="307"/>
    </row>
    <row r="171" spans="1:14" ht="36" x14ac:dyDescent="0.25">
      <c r="A171" s="307"/>
      <c r="B171" s="512"/>
      <c r="C171" s="604"/>
      <c r="D171" s="607"/>
      <c r="E171" s="607"/>
      <c r="F171" s="588"/>
      <c r="G171" s="592"/>
      <c r="H171" s="568"/>
      <c r="I171" s="259" t="s">
        <v>421</v>
      </c>
      <c r="J171" s="253" t="s">
        <v>276</v>
      </c>
      <c r="K171" s="257" t="s">
        <v>420</v>
      </c>
      <c r="L171" s="198" t="str">
        <f>VLOOKUP(K171,'Errores Cod-Descripcion'!$A$2:$B$1671,2,)</f>
        <v>Nombre de tributo no corresponde al código de tributo de la linea.</v>
      </c>
      <c r="M171" s="256" t="s">
        <v>336</v>
      </c>
      <c r="N171" s="307"/>
    </row>
    <row r="172" spans="1:14" ht="48" x14ac:dyDescent="0.25">
      <c r="A172" s="307"/>
      <c r="B172" s="512"/>
      <c r="C172" s="604"/>
      <c r="D172" s="607"/>
      <c r="E172" s="601"/>
      <c r="F172" s="204" t="s">
        <v>47</v>
      </c>
      <c r="G172" s="276"/>
      <c r="H172" s="280" t="s">
        <v>4399</v>
      </c>
      <c r="I172" s="259" t="s">
        <v>418</v>
      </c>
      <c r="J172" s="253" t="s">
        <v>276</v>
      </c>
      <c r="K172" s="253" t="s">
        <v>417</v>
      </c>
      <c r="L172" s="198" t="str">
        <f>VLOOKUP(K172,'Errores Cod-Descripcion'!$A$2:$B$1671,2,)</f>
        <v>El Name o TaxTypeCode debe corresponder al codigo de tributo del item</v>
      </c>
      <c r="M172" s="256" t="s">
        <v>336</v>
      </c>
      <c r="N172" s="307"/>
    </row>
    <row r="173" spans="1:14" ht="36" x14ac:dyDescent="0.25">
      <c r="A173" s="307"/>
      <c r="B173" s="511">
        <f>B141+1</f>
        <v>33</v>
      </c>
      <c r="C173" s="603" t="s">
        <v>3426</v>
      </c>
      <c r="D173" s="606" t="s">
        <v>19</v>
      </c>
      <c r="E173" s="606" t="s">
        <v>63</v>
      </c>
      <c r="F173" s="256" t="s">
        <v>16</v>
      </c>
      <c r="G173" s="255" t="s">
        <v>20</v>
      </c>
      <c r="H173" s="198" t="s">
        <v>4400</v>
      </c>
      <c r="I173" s="198" t="s">
        <v>393</v>
      </c>
      <c r="J173" s="274" t="s">
        <v>276</v>
      </c>
      <c r="K173" s="257" t="s">
        <v>441</v>
      </c>
      <c r="L173" s="198" t="str">
        <f>VLOOKUP(K173,'Errores Cod-Descripcion'!$A$2:$B$1671,2,)</f>
        <v>El dato ingresado en TaxableAmount de la linea no cumple con el formato establecido</v>
      </c>
      <c r="M173" s="256" t="s">
        <v>159</v>
      </c>
      <c r="N173" s="307"/>
    </row>
    <row r="174" spans="1:14" ht="36" x14ac:dyDescent="0.25">
      <c r="A174" s="307"/>
      <c r="B174" s="512"/>
      <c r="C174" s="604"/>
      <c r="D174" s="607"/>
      <c r="E174" s="607"/>
      <c r="F174" s="204" t="s">
        <v>47</v>
      </c>
      <c r="G174" s="276" t="s">
        <v>3334</v>
      </c>
      <c r="H174" s="258" t="s">
        <v>49</v>
      </c>
      <c r="I174" s="259" t="s">
        <v>271</v>
      </c>
      <c r="J174" s="253" t="s">
        <v>276</v>
      </c>
      <c r="K174" s="257" t="s">
        <v>275</v>
      </c>
      <c r="L174" s="198" t="str">
        <f>VLOOKUP(K174,'Errores Cod-Descripcion'!$A$2:$B$1671,2,)</f>
        <v>La moneda debe ser la misma en todo el documento. Salvo las percepciones que sólo son en moneda nacional.</v>
      </c>
      <c r="M174" s="256" t="s">
        <v>268</v>
      </c>
      <c r="N174" s="307"/>
    </row>
    <row r="175" spans="1:14" ht="36" x14ac:dyDescent="0.25">
      <c r="A175" s="307"/>
      <c r="B175" s="512"/>
      <c r="C175" s="604"/>
      <c r="D175" s="607"/>
      <c r="E175" s="607"/>
      <c r="F175" s="511" t="s">
        <v>16</v>
      </c>
      <c r="G175" s="606" t="s">
        <v>20</v>
      </c>
      <c r="H175" s="598" t="s">
        <v>4401</v>
      </c>
      <c r="I175" s="198" t="s">
        <v>308</v>
      </c>
      <c r="J175" s="253" t="s">
        <v>276</v>
      </c>
      <c r="K175" s="257" t="s">
        <v>439</v>
      </c>
      <c r="L175" s="198" t="str">
        <f>VLOOKUP(K175,'Errores Cod-Descripcion'!$A$2:$B$1671,2,)</f>
        <v>El dato ingresado en TaxAmount de la linea no cumple con el formato establecido</v>
      </c>
      <c r="M175" s="263" t="s">
        <v>159</v>
      </c>
      <c r="N175" s="307"/>
    </row>
    <row r="176" spans="1:14" ht="60" x14ac:dyDescent="0.25">
      <c r="A176" s="307"/>
      <c r="B176" s="512"/>
      <c r="C176" s="604"/>
      <c r="D176" s="607"/>
      <c r="E176" s="607"/>
      <c r="F176" s="512"/>
      <c r="G176" s="607"/>
      <c r="H176" s="602"/>
      <c r="I176" s="198" t="s">
        <v>437</v>
      </c>
      <c r="J176" s="253" t="s">
        <v>276</v>
      </c>
      <c r="K176" s="257" t="s">
        <v>436</v>
      </c>
      <c r="L176" s="198" t="str">
        <f>VLOOKUP(K176,'Errores Cod-Descripcion'!$A$2:$B$1671,2,)</f>
        <v>El producto del factor y monto base de la afectación de otros tributos no corresponde al monto de afectacion de linea.</v>
      </c>
      <c r="M176" s="263" t="s">
        <v>159</v>
      </c>
      <c r="N176" s="307"/>
    </row>
    <row r="177" spans="1:14" ht="36" x14ac:dyDescent="0.25">
      <c r="A177" s="307"/>
      <c r="B177" s="512"/>
      <c r="C177" s="604"/>
      <c r="D177" s="607"/>
      <c r="E177" s="607"/>
      <c r="F177" s="204" t="s">
        <v>47</v>
      </c>
      <c r="G177" s="276" t="s">
        <v>3334</v>
      </c>
      <c r="H177" s="258" t="s">
        <v>49</v>
      </c>
      <c r="I177" s="259" t="s">
        <v>271</v>
      </c>
      <c r="J177" s="253" t="s">
        <v>276</v>
      </c>
      <c r="K177" s="257" t="s">
        <v>275</v>
      </c>
      <c r="L177" s="198" t="str">
        <f>VLOOKUP(K177,'Errores Cod-Descripcion'!$A$2:$B$1671,2,)</f>
        <v>La moneda debe ser la misma en todo el documento. Salvo las percepciones que sólo son en moneda nacional.</v>
      </c>
      <c r="M177" s="256" t="s">
        <v>268</v>
      </c>
      <c r="N177" s="307"/>
    </row>
    <row r="178" spans="1:14" ht="24" x14ac:dyDescent="0.25">
      <c r="A178" s="307"/>
      <c r="B178" s="512"/>
      <c r="C178" s="604"/>
      <c r="D178" s="607"/>
      <c r="E178" s="607"/>
      <c r="F178" s="511" t="s">
        <v>80</v>
      </c>
      <c r="G178" s="511" t="s">
        <v>79</v>
      </c>
      <c r="H178" s="598" t="s">
        <v>4402</v>
      </c>
      <c r="I178" s="428" t="s">
        <v>4710</v>
      </c>
      <c r="J178" s="436" t="s">
        <v>276</v>
      </c>
      <c r="K178" s="437" t="s">
        <v>434</v>
      </c>
      <c r="L178" s="198" t="str">
        <f>VLOOKUP(K178,'Errores Cod-Descripcion'!$A$2:$B$1671,2,)</f>
        <v>El XML no contiene el tag de la tasa del tributo de la línea</v>
      </c>
      <c r="M178" s="263" t="s">
        <v>159</v>
      </c>
      <c r="N178" s="307"/>
    </row>
    <row r="179" spans="1:14" ht="36" x14ac:dyDescent="0.25">
      <c r="A179" s="307"/>
      <c r="B179" s="512"/>
      <c r="C179" s="604"/>
      <c r="D179" s="607"/>
      <c r="E179" s="607"/>
      <c r="F179" s="512"/>
      <c r="G179" s="512"/>
      <c r="H179" s="602"/>
      <c r="I179" s="198" t="s">
        <v>316</v>
      </c>
      <c r="J179" s="253" t="s">
        <v>276</v>
      </c>
      <c r="K179" s="257" t="s">
        <v>432</v>
      </c>
      <c r="L179" s="198" t="str">
        <f>VLOOKUP(K179,'Errores Cod-Descripcion'!$A$2:$B$1671,2,)</f>
        <v>El dato ingresado como factor de afectacion por linea no cumple con el formato establecido.</v>
      </c>
      <c r="M179" s="263" t="s">
        <v>159</v>
      </c>
      <c r="N179" s="307"/>
    </row>
    <row r="180" spans="1:14" ht="24" x14ac:dyDescent="0.25">
      <c r="A180" s="307"/>
      <c r="B180" s="512"/>
      <c r="C180" s="604"/>
      <c r="D180" s="607"/>
      <c r="E180" s="607"/>
      <c r="F180" s="511" t="s">
        <v>50</v>
      </c>
      <c r="G180" s="606" t="s">
        <v>3425</v>
      </c>
      <c r="H180" s="598" t="s">
        <v>4403</v>
      </c>
      <c r="I180" s="198" t="s">
        <v>342</v>
      </c>
      <c r="J180" s="253" t="s">
        <v>276</v>
      </c>
      <c r="K180" s="257" t="s">
        <v>430</v>
      </c>
      <c r="L180" s="198" t="str">
        <f>VLOOKUP(K180,'Errores Cod-Descripcion'!$A$2:$B$1671,2,)</f>
        <v>El XML no contiene el tag cac:TaxCategory/cac:TaxScheme/cbc:ID del Item</v>
      </c>
      <c r="M180" s="256" t="s">
        <v>159</v>
      </c>
      <c r="N180" s="307"/>
    </row>
    <row r="181" spans="1:14" ht="24" x14ac:dyDescent="0.25">
      <c r="A181" s="307"/>
      <c r="B181" s="512"/>
      <c r="C181" s="604"/>
      <c r="D181" s="607"/>
      <c r="E181" s="607"/>
      <c r="F181" s="512"/>
      <c r="G181" s="607"/>
      <c r="H181" s="602"/>
      <c r="I181" s="198" t="s">
        <v>428</v>
      </c>
      <c r="J181" s="253" t="s">
        <v>276</v>
      </c>
      <c r="K181" s="257" t="s">
        <v>427</v>
      </c>
      <c r="L181" s="198" t="str">
        <f>VLOOKUP(K181,'Errores Cod-Descripcion'!$A$2:$B$1671,2,)</f>
        <v>El codigo del tributo es invalido</v>
      </c>
      <c r="M181" s="256" t="s">
        <v>336</v>
      </c>
      <c r="N181" s="307"/>
    </row>
    <row r="182" spans="1:14" ht="24" x14ac:dyDescent="0.25">
      <c r="A182" s="307"/>
      <c r="B182" s="512"/>
      <c r="C182" s="604"/>
      <c r="D182" s="607"/>
      <c r="E182" s="607"/>
      <c r="F182" s="512"/>
      <c r="G182" s="607"/>
      <c r="H182" s="602"/>
      <c r="I182" s="258" t="s">
        <v>706</v>
      </c>
      <c r="J182" s="436" t="s">
        <v>276</v>
      </c>
      <c r="K182" s="437" t="s">
        <v>425</v>
      </c>
      <c r="L182" s="425" t="str">
        <f>VLOOKUP(K182,'Errores Cod-Descripcion'!$A$2:$B$1671,2,)</f>
        <v>El código de tributo no debe repetirse a nivel de item</v>
      </c>
      <c r="M182" s="263" t="s">
        <v>159</v>
      </c>
      <c r="N182" s="307"/>
    </row>
    <row r="183" spans="1:14" ht="24" x14ac:dyDescent="0.25">
      <c r="A183" s="307"/>
      <c r="B183" s="512"/>
      <c r="C183" s="604"/>
      <c r="D183" s="607"/>
      <c r="E183" s="607"/>
      <c r="F183" s="511"/>
      <c r="G183" s="256" t="s">
        <v>51</v>
      </c>
      <c r="H183" s="198" t="s">
        <v>52</v>
      </c>
      <c r="I183" s="198" t="s">
        <v>794</v>
      </c>
      <c r="J183" s="255" t="s">
        <v>270</v>
      </c>
      <c r="K183" s="253" t="s">
        <v>353</v>
      </c>
      <c r="L183" s="198" t="str">
        <f>VLOOKUP(K183,'Errores Cod-Descripcion'!$A$2:$B$1671,2,)</f>
        <v>El dato ingresado como atributo @schemeName es incorrecto.</v>
      </c>
      <c r="M183" s="263" t="s">
        <v>159</v>
      </c>
      <c r="N183" s="307"/>
    </row>
    <row r="184" spans="1:14" ht="24" x14ac:dyDescent="0.25">
      <c r="A184" s="307"/>
      <c r="B184" s="512"/>
      <c r="C184" s="604"/>
      <c r="D184" s="607"/>
      <c r="E184" s="607"/>
      <c r="F184" s="512"/>
      <c r="G184" s="256" t="s">
        <v>53</v>
      </c>
      <c r="H184" s="198" t="s">
        <v>54</v>
      </c>
      <c r="I184" s="198" t="s">
        <v>602</v>
      </c>
      <c r="J184" s="255" t="s">
        <v>270</v>
      </c>
      <c r="K184" s="253" t="s">
        <v>351</v>
      </c>
      <c r="L184" s="198" t="str">
        <f>VLOOKUP(K184,'Errores Cod-Descripcion'!$A$2:$B$1671,2,)</f>
        <v>El dato ingresado como atributo @schemeAgencyName es incorrecto.</v>
      </c>
      <c r="M184" s="263" t="s">
        <v>159</v>
      </c>
      <c r="N184" s="307"/>
    </row>
    <row r="185" spans="1:14" ht="48" x14ac:dyDescent="0.25">
      <c r="A185" s="307"/>
      <c r="B185" s="512"/>
      <c r="C185" s="604"/>
      <c r="D185" s="607"/>
      <c r="E185" s="607"/>
      <c r="F185" s="513"/>
      <c r="G185" s="256" t="s">
        <v>55</v>
      </c>
      <c r="H185" s="258" t="s">
        <v>56</v>
      </c>
      <c r="I185" s="198" t="s">
        <v>795</v>
      </c>
      <c r="J185" s="253" t="s">
        <v>270</v>
      </c>
      <c r="K185" s="257" t="s">
        <v>349</v>
      </c>
      <c r="L185" s="198" t="str">
        <f>VLOOKUP(K185,'Errores Cod-Descripcion'!$A$2:$B$1671,2,)</f>
        <v>El dato ingresado como atributo @schemeURI es incorrecto.</v>
      </c>
      <c r="M185" s="263" t="s">
        <v>159</v>
      </c>
      <c r="N185" s="307"/>
    </row>
    <row r="186" spans="1:14" ht="24" x14ac:dyDescent="0.25">
      <c r="A186" s="307"/>
      <c r="B186" s="512"/>
      <c r="C186" s="604"/>
      <c r="D186" s="607"/>
      <c r="E186" s="607"/>
      <c r="F186" s="511" t="s">
        <v>146</v>
      </c>
      <c r="G186" s="606" t="s">
        <v>3425</v>
      </c>
      <c r="H186" s="598" t="s">
        <v>4398</v>
      </c>
      <c r="I186" s="198" t="s">
        <v>342</v>
      </c>
      <c r="J186" s="253" t="s">
        <v>276</v>
      </c>
      <c r="K186" s="257" t="s">
        <v>423</v>
      </c>
      <c r="L186" s="198" t="str">
        <f>VLOOKUP(K186,'Errores Cod-Descripcion'!$A$2:$B$1671,2,)</f>
        <v>El XML no contiene el tag o no existe información del nombre de tributo de la línea</v>
      </c>
      <c r="M186" s="256" t="s">
        <v>159</v>
      </c>
      <c r="N186" s="307"/>
    </row>
    <row r="187" spans="1:14" ht="36" x14ac:dyDescent="0.25">
      <c r="A187" s="307"/>
      <c r="B187" s="512"/>
      <c r="C187" s="604"/>
      <c r="D187" s="607"/>
      <c r="E187" s="607"/>
      <c r="F187" s="513"/>
      <c r="G187" s="601"/>
      <c r="H187" s="599"/>
      <c r="I187" s="259" t="s">
        <v>421</v>
      </c>
      <c r="J187" s="253" t="s">
        <v>276</v>
      </c>
      <c r="K187" s="257" t="s">
        <v>420</v>
      </c>
      <c r="L187" s="198" t="str">
        <f>VLOOKUP(K187,'Errores Cod-Descripcion'!$A$2:$B$1671,2,)</f>
        <v>Nombre de tributo no corresponde al código de tributo de la linea.</v>
      </c>
      <c r="M187" s="256" t="s">
        <v>336</v>
      </c>
      <c r="N187" s="307"/>
    </row>
    <row r="188" spans="1:14" ht="48" x14ac:dyDescent="0.25">
      <c r="A188" s="307"/>
      <c r="B188" s="512"/>
      <c r="C188" s="604"/>
      <c r="D188" s="607"/>
      <c r="E188" s="607"/>
      <c r="F188" s="256" t="s">
        <v>47</v>
      </c>
      <c r="G188" s="255"/>
      <c r="H188" s="198" t="s">
        <v>4399</v>
      </c>
      <c r="I188" s="259" t="s">
        <v>418</v>
      </c>
      <c r="J188" s="253" t="s">
        <v>276</v>
      </c>
      <c r="K188" s="253" t="s">
        <v>417</v>
      </c>
      <c r="L188" s="198" t="str">
        <f>VLOOKUP(K188,'Errores Cod-Descripcion'!$A$2:$B$1671,2,)</f>
        <v>El Name o TaxTypeCode debe corresponder al codigo de tributo del item</v>
      </c>
      <c r="M188" s="256" t="s">
        <v>336</v>
      </c>
      <c r="N188" s="307"/>
    </row>
    <row r="189" spans="1:14" ht="36" x14ac:dyDescent="0.25">
      <c r="A189" s="236"/>
      <c r="B189" s="511">
        <f>B173+1</f>
        <v>34</v>
      </c>
      <c r="C189" s="603" t="s">
        <v>3427</v>
      </c>
      <c r="D189" s="606" t="s">
        <v>19</v>
      </c>
      <c r="E189" s="606" t="s">
        <v>63</v>
      </c>
      <c r="F189" s="511" t="s">
        <v>16</v>
      </c>
      <c r="G189" s="606" t="s">
        <v>20</v>
      </c>
      <c r="H189" s="603" t="s">
        <v>4404</v>
      </c>
      <c r="I189" s="198" t="s">
        <v>308</v>
      </c>
      <c r="J189" s="253" t="s">
        <v>276</v>
      </c>
      <c r="K189" s="257" t="s">
        <v>415</v>
      </c>
      <c r="L189" s="198" t="str">
        <f>VLOOKUP(K189,'Errores Cod-Descripcion'!$A$2:$B$1671,2,)</f>
        <v>El dato ingresado en LineExtensionAmount del item no cumple con el formato establecido</v>
      </c>
      <c r="M189" s="256" t="s">
        <v>159</v>
      </c>
      <c r="N189" s="236"/>
    </row>
    <row r="190" spans="1:14" ht="96" x14ac:dyDescent="0.25">
      <c r="A190" s="236"/>
      <c r="B190" s="512"/>
      <c r="C190" s="604"/>
      <c r="D190" s="607"/>
      <c r="E190" s="607"/>
      <c r="F190" s="512"/>
      <c r="G190" s="607"/>
      <c r="H190" s="604"/>
      <c r="I190" s="198" t="s">
        <v>4293</v>
      </c>
      <c r="J190" s="253" t="s">
        <v>270</v>
      </c>
      <c r="K190" s="257" t="s">
        <v>411</v>
      </c>
      <c r="L190" s="198" t="str">
        <f>VLOOKUP(K190,'Errores Cod-Descripcion'!$A$2:$B$1671,2,)</f>
        <v>El valor de venta por ítem difiere de los importes consignados.</v>
      </c>
      <c r="M190" s="256" t="s">
        <v>159</v>
      </c>
      <c r="N190" s="236"/>
    </row>
    <row r="191" spans="1:14" ht="84" x14ac:dyDescent="0.25">
      <c r="A191" s="236"/>
      <c r="B191" s="512"/>
      <c r="C191" s="604"/>
      <c r="D191" s="607"/>
      <c r="E191" s="607"/>
      <c r="F191" s="513"/>
      <c r="G191" s="601"/>
      <c r="H191" s="605"/>
      <c r="I191" s="198" t="s">
        <v>4294</v>
      </c>
      <c r="J191" s="253" t="s">
        <v>270</v>
      </c>
      <c r="K191" s="257" t="s">
        <v>411</v>
      </c>
      <c r="L191" s="198" t="str">
        <f>VLOOKUP(K191,'Errores Cod-Descripcion'!$A$2:$B$1671,2,)</f>
        <v>El valor de venta por ítem difiere de los importes consignados.</v>
      </c>
      <c r="M191" s="256" t="s">
        <v>159</v>
      </c>
      <c r="N191" s="236"/>
    </row>
    <row r="192" spans="1:14" ht="36" x14ac:dyDescent="0.25">
      <c r="A192" s="236"/>
      <c r="B192" s="513"/>
      <c r="C192" s="605"/>
      <c r="D192" s="601"/>
      <c r="E192" s="601"/>
      <c r="F192" s="256" t="s">
        <v>47</v>
      </c>
      <c r="G192" s="255" t="s">
        <v>3334</v>
      </c>
      <c r="H192" s="270" t="s">
        <v>49</v>
      </c>
      <c r="I192" s="259" t="s">
        <v>271</v>
      </c>
      <c r="J192" s="253" t="s">
        <v>276</v>
      </c>
      <c r="K192" s="257" t="s">
        <v>275</v>
      </c>
      <c r="L192" s="198" t="str">
        <f>VLOOKUP(K192,'Errores Cod-Descripcion'!$A$2:$B$1671,2,)</f>
        <v>La moneda debe ser la misma en todo el documento. Salvo las percepciones que sólo son en moneda nacional.</v>
      </c>
      <c r="M192" s="256" t="s">
        <v>268</v>
      </c>
      <c r="N192" s="236"/>
    </row>
    <row r="193" spans="1:14" x14ac:dyDescent="0.25">
      <c r="A193" s="236"/>
      <c r="B193" s="247" t="s">
        <v>4405</v>
      </c>
      <c r="C193" s="247"/>
      <c r="D193" s="264"/>
      <c r="E193" s="265" t="s">
        <v>159</v>
      </c>
      <c r="F193" s="266" t="s">
        <v>159</v>
      </c>
      <c r="G193" s="266" t="s">
        <v>159</v>
      </c>
      <c r="H193" s="267"/>
      <c r="I193" s="250" t="s">
        <v>159</v>
      </c>
      <c r="J193" s="251" t="s">
        <v>159</v>
      </c>
      <c r="K193" s="252" t="s">
        <v>159</v>
      </c>
      <c r="L193" s="467" t="str">
        <f>VLOOKUP(K193,'Errores Cod-Descripcion'!$A$2:$B$1671,2,)</f>
        <v>-</v>
      </c>
      <c r="M193" s="268" t="s">
        <v>159</v>
      </c>
      <c r="N193" s="236"/>
    </row>
    <row r="194" spans="1:14" x14ac:dyDescent="0.25">
      <c r="A194" s="236"/>
      <c r="B194" s="606">
        <f>B189+1</f>
        <v>35</v>
      </c>
      <c r="C194" s="608" t="s">
        <v>4296</v>
      </c>
      <c r="D194" s="511" t="s">
        <v>5</v>
      </c>
      <c r="E194" s="511" t="s">
        <v>63</v>
      </c>
      <c r="F194" s="588" t="s">
        <v>16</v>
      </c>
      <c r="G194" s="511" t="s">
        <v>20</v>
      </c>
      <c r="H194" s="603" t="s">
        <v>4406</v>
      </c>
      <c r="I194" s="198" t="s">
        <v>4407</v>
      </c>
      <c r="J194" s="255" t="s">
        <v>276</v>
      </c>
      <c r="K194" s="253" t="s">
        <v>395</v>
      </c>
      <c r="L194" s="198" t="str">
        <f>VLOOKUP(K194,'Errores Cod-Descripcion'!$A$2:$B$1671,2,)</f>
        <v>El Monto total de impuestos es obligatorio</v>
      </c>
      <c r="M194" s="256" t="s">
        <v>159</v>
      </c>
      <c r="N194" s="236"/>
    </row>
    <row r="195" spans="1:14" ht="36" x14ac:dyDescent="0.25">
      <c r="A195" s="236"/>
      <c r="B195" s="607"/>
      <c r="C195" s="609"/>
      <c r="D195" s="512"/>
      <c r="E195" s="512"/>
      <c r="F195" s="588"/>
      <c r="G195" s="512"/>
      <c r="H195" s="604"/>
      <c r="I195" s="198" t="s">
        <v>393</v>
      </c>
      <c r="J195" s="255" t="s">
        <v>276</v>
      </c>
      <c r="K195" s="253" t="s">
        <v>392</v>
      </c>
      <c r="L195" s="198" t="str">
        <f>VLOOKUP(K195,'Errores Cod-Descripcion'!$A$2:$B$1671,2,)</f>
        <v>El dato ingresado en el monto total de impuestos no cumple con el formato establecido</v>
      </c>
      <c r="M195" s="256" t="s">
        <v>159</v>
      </c>
      <c r="N195" s="236"/>
    </row>
    <row r="196" spans="1:14" ht="48" x14ac:dyDescent="0.25">
      <c r="A196" s="236"/>
      <c r="B196" s="607"/>
      <c r="C196" s="609"/>
      <c r="D196" s="512"/>
      <c r="E196" s="512"/>
      <c r="F196" s="588"/>
      <c r="G196" s="512"/>
      <c r="H196" s="604"/>
      <c r="I196" s="456" t="s">
        <v>4719</v>
      </c>
      <c r="J196" s="431" t="s">
        <v>270</v>
      </c>
      <c r="K196" s="436" t="s">
        <v>390</v>
      </c>
      <c r="L196" s="198" t="str">
        <f>VLOOKUP(K196,'Errores Cod-Descripcion'!$A$2:$B$1671,2,)</f>
        <v>La sumatoria de impuestos globales no corresponde al monto total de impuestos.</v>
      </c>
      <c r="M196" s="256" t="s">
        <v>159</v>
      </c>
      <c r="N196" s="236"/>
    </row>
    <row r="197" spans="1:14" ht="96" x14ac:dyDescent="0.25">
      <c r="A197" s="236"/>
      <c r="B197" s="607"/>
      <c r="C197" s="609"/>
      <c r="D197" s="512"/>
      <c r="E197" s="512"/>
      <c r="F197" s="588"/>
      <c r="G197" s="512"/>
      <c r="H197" s="604"/>
      <c r="I197" s="258" t="s">
        <v>4720</v>
      </c>
      <c r="J197" s="431" t="s">
        <v>276</v>
      </c>
      <c r="K197" s="436" t="s">
        <v>4477</v>
      </c>
      <c r="L197" s="425" t="str">
        <f>VLOOKUP(K197,'Errores Cod-Descripcion'!$A$2:$B$1671,2,)</f>
        <v xml:space="preserve">Si tiene operaciones de un tributo en alguna línea, debe consignar el tag del total del tributo </v>
      </c>
      <c r="M197" s="256" t="s">
        <v>159</v>
      </c>
      <c r="N197" s="236"/>
    </row>
    <row r="198" spans="1:14" ht="24" x14ac:dyDescent="0.25">
      <c r="A198" s="236"/>
      <c r="B198" s="607"/>
      <c r="C198" s="609"/>
      <c r="D198" s="512"/>
      <c r="E198" s="512"/>
      <c r="F198" s="588"/>
      <c r="G198" s="512"/>
      <c r="H198" s="604"/>
      <c r="I198" s="258" t="s">
        <v>708</v>
      </c>
      <c r="J198" s="431" t="s">
        <v>276</v>
      </c>
      <c r="K198" s="436" t="s">
        <v>388</v>
      </c>
      <c r="L198" s="425" t="str">
        <f>VLOOKUP(K198,'Errores Cod-Descripcion'!$A$2:$B$1671,2,)</f>
        <v>El tag cac:TaxTotal no debe repetirse a nivel de totales</v>
      </c>
      <c r="M198" s="256" t="s">
        <v>159</v>
      </c>
      <c r="N198" s="236"/>
    </row>
    <row r="199" spans="1:14" ht="36" x14ac:dyDescent="0.25">
      <c r="A199" s="236"/>
      <c r="B199" s="601"/>
      <c r="C199" s="610"/>
      <c r="D199" s="513"/>
      <c r="E199" s="513"/>
      <c r="F199" s="206" t="s">
        <v>47</v>
      </c>
      <c r="G199" s="255" t="s">
        <v>3334</v>
      </c>
      <c r="H199" s="270" t="s">
        <v>49</v>
      </c>
      <c r="I199" s="259" t="s">
        <v>271</v>
      </c>
      <c r="J199" s="253" t="s">
        <v>276</v>
      </c>
      <c r="K199" s="257" t="s">
        <v>275</v>
      </c>
      <c r="L199" s="198" t="str">
        <f>VLOOKUP(K199,'Errores Cod-Descripcion'!$A$2:$B$1671,2,)</f>
        <v>La moneda debe ser la misma en todo el documento. Salvo las percepciones que sólo son en moneda nacional.</v>
      </c>
      <c r="M199" s="256" t="s">
        <v>268</v>
      </c>
      <c r="N199" s="236"/>
    </row>
    <row r="200" spans="1:14" ht="24" x14ac:dyDescent="0.25">
      <c r="A200" s="307"/>
      <c r="B200" s="511" t="s">
        <v>4722</v>
      </c>
      <c r="C200" s="603" t="s">
        <v>156</v>
      </c>
      <c r="D200" s="511" t="s">
        <v>5</v>
      </c>
      <c r="E200" s="511" t="s">
        <v>63</v>
      </c>
      <c r="F200" s="511" t="s">
        <v>16</v>
      </c>
      <c r="G200" s="606" t="s">
        <v>147</v>
      </c>
      <c r="H200" s="603" t="s">
        <v>4408</v>
      </c>
      <c r="I200" s="428" t="s">
        <v>299</v>
      </c>
      <c r="J200" s="436" t="s">
        <v>276</v>
      </c>
      <c r="K200" s="437" t="s">
        <v>369</v>
      </c>
      <c r="L200" s="198" t="str">
        <f>VLOOKUP(K200,'Errores Cod-Descripcion'!$A$2:$B$1671,2,)</f>
        <v>El XML no contiene el tag o no existe información de total valor de venta globales</v>
      </c>
      <c r="M200" s="271" t="s">
        <v>159</v>
      </c>
      <c r="N200" s="307"/>
    </row>
    <row r="201" spans="1:14" ht="36" x14ac:dyDescent="0.25">
      <c r="A201" s="307"/>
      <c r="B201" s="512"/>
      <c r="C201" s="604"/>
      <c r="D201" s="512"/>
      <c r="E201" s="512"/>
      <c r="F201" s="512"/>
      <c r="G201" s="607"/>
      <c r="H201" s="604"/>
      <c r="I201" s="198" t="s">
        <v>308</v>
      </c>
      <c r="J201" s="274" t="s">
        <v>276</v>
      </c>
      <c r="K201" s="253" t="s">
        <v>367</v>
      </c>
      <c r="L201" s="198" t="str">
        <f>VLOOKUP(K201,'Errores Cod-Descripcion'!$A$2:$B$1671,2,)</f>
        <v>El dato ingresado en el total valor de venta globales no cumple con el formato establecido</v>
      </c>
      <c r="M201" s="271" t="s">
        <v>159</v>
      </c>
      <c r="N201" s="307"/>
    </row>
    <row r="202" spans="1:14" ht="84" x14ac:dyDescent="0.25">
      <c r="A202" s="307"/>
      <c r="B202" s="512"/>
      <c r="C202" s="604"/>
      <c r="D202" s="512"/>
      <c r="E202" s="512"/>
      <c r="F202" s="512"/>
      <c r="G202" s="607"/>
      <c r="H202" s="604"/>
      <c r="I202" s="425" t="s">
        <v>4300</v>
      </c>
      <c r="J202" s="431" t="s">
        <v>270</v>
      </c>
      <c r="K202" s="436" t="s">
        <v>386</v>
      </c>
      <c r="L202" s="425" t="str">
        <f>VLOOKUP(K202,'Errores Cod-Descripcion'!$A$2:$B$1671,2,)</f>
        <v>La sumatoria del total valor de venta - operaciones exoneradas de línea no corresponden al total</v>
      </c>
      <c r="M202" s="271" t="s">
        <v>159</v>
      </c>
      <c r="N202" s="307"/>
    </row>
    <row r="203" spans="1:14" ht="84" x14ac:dyDescent="0.25">
      <c r="A203" s="307"/>
      <c r="B203" s="512"/>
      <c r="C203" s="604"/>
      <c r="D203" s="512"/>
      <c r="E203" s="512"/>
      <c r="F203" s="512"/>
      <c r="G203" s="607"/>
      <c r="H203" s="604"/>
      <c r="I203" s="425" t="s">
        <v>4301</v>
      </c>
      <c r="J203" s="431" t="s">
        <v>270</v>
      </c>
      <c r="K203" s="436" t="s">
        <v>384</v>
      </c>
      <c r="L203" s="425" t="str">
        <f>VLOOKUP(K203,'Errores Cod-Descripcion'!$A$2:$B$1671,2,)</f>
        <v>La sumatoria del total valor de venta - operaciones inafectas de línea no corresponden al total</v>
      </c>
      <c r="M203" s="263" t="s">
        <v>159</v>
      </c>
      <c r="N203" s="307"/>
    </row>
    <row r="204" spans="1:14" ht="36" x14ac:dyDescent="0.25">
      <c r="A204" s="307"/>
      <c r="B204" s="512"/>
      <c r="C204" s="604"/>
      <c r="D204" s="512"/>
      <c r="E204" s="512"/>
      <c r="F204" s="204" t="s">
        <v>47</v>
      </c>
      <c r="G204" s="255" t="s">
        <v>3334</v>
      </c>
      <c r="H204" s="258" t="s">
        <v>49</v>
      </c>
      <c r="I204" s="259" t="s">
        <v>271</v>
      </c>
      <c r="J204" s="253" t="s">
        <v>276</v>
      </c>
      <c r="K204" s="257" t="s">
        <v>275</v>
      </c>
      <c r="L204" s="198" t="str">
        <f>VLOOKUP(K204,'Errores Cod-Descripcion'!$A$2:$B$1671,2,)</f>
        <v>La moneda debe ser la misma en todo el documento. Salvo las percepciones que sólo son en moneda nacional.</v>
      </c>
      <c r="M204" s="256" t="s">
        <v>268</v>
      </c>
      <c r="N204" s="307"/>
    </row>
    <row r="205" spans="1:14" ht="36" x14ac:dyDescent="0.25">
      <c r="A205" s="307"/>
      <c r="B205" s="512"/>
      <c r="C205" s="604"/>
      <c r="D205" s="512"/>
      <c r="E205" s="512"/>
      <c r="F205" s="511"/>
      <c r="G205" s="606" t="s">
        <v>155</v>
      </c>
      <c r="H205" s="598" t="s">
        <v>4409</v>
      </c>
      <c r="I205" s="198" t="s">
        <v>308</v>
      </c>
      <c r="J205" s="253" t="s">
        <v>276</v>
      </c>
      <c r="K205" s="257" t="s">
        <v>363</v>
      </c>
      <c r="L205" s="198" t="str">
        <f>VLOOKUP(K205,'Errores Cod-Descripcion'!$A$2:$B$1671,2,)</f>
        <v>El dato ingresado en TaxAmount no cumple con el formato establecido</v>
      </c>
      <c r="M205" s="263" t="s">
        <v>159</v>
      </c>
      <c r="N205" s="307"/>
    </row>
    <row r="206" spans="1:14" ht="48" x14ac:dyDescent="0.25">
      <c r="A206" s="307"/>
      <c r="B206" s="512"/>
      <c r="C206" s="604"/>
      <c r="D206" s="512"/>
      <c r="E206" s="512"/>
      <c r="F206" s="513"/>
      <c r="G206" s="601"/>
      <c r="H206" s="599"/>
      <c r="I206" s="193" t="s">
        <v>4724</v>
      </c>
      <c r="J206" s="255" t="s">
        <v>276</v>
      </c>
      <c r="K206" s="253" t="s">
        <v>382</v>
      </c>
      <c r="L206" s="198" t="str">
        <f>VLOOKUP(K206,'Errores Cod-Descripcion'!$A$2:$B$1671,2,)</f>
        <v xml:space="preserve">El monto total del impuestos sobre el valor de venta de operaciones gratuitas/inafectas/exoneradas debe ser igual a 0.00 </v>
      </c>
      <c r="M206" s="263" t="s">
        <v>159</v>
      </c>
      <c r="N206" s="307"/>
    </row>
    <row r="207" spans="1:14" ht="36" x14ac:dyDescent="0.25">
      <c r="A207" s="307"/>
      <c r="B207" s="512"/>
      <c r="C207" s="604"/>
      <c r="D207" s="512"/>
      <c r="E207" s="512"/>
      <c r="F207" s="204" t="s">
        <v>47</v>
      </c>
      <c r="G207" s="255" t="s">
        <v>3334</v>
      </c>
      <c r="H207" s="258" t="s">
        <v>49</v>
      </c>
      <c r="I207" s="259" t="s">
        <v>271</v>
      </c>
      <c r="J207" s="253" t="s">
        <v>276</v>
      </c>
      <c r="K207" s="257" t="s">
        <v>275</v>
      </c>
      <c r="L207" s="198" t="str">
        <f>VLOOKUP(K207,'Errores Cod-Descripcion'!$A$2:$B$1671,2,)</f>
        <v>La moneda debe ser la misma en todo el documento. Salvo las percepciones que sólo son en moneda nacional.</v>
      </c>
      <c r="M207" s="256" t="s">
        <v>268</v>
      </c>
      <c r="N207" s="307"/>
    </row>
    <row r="208" spans="1:14" ht="24" x14ac:dyDescent="0.25">
      <c r="A208" s="307"/>
      <c r="B208" s="512"/>
      <c r="C208" s="604"/>
      <c r="D208" s="512"/>
      <c r="E208" s="512"/>
      <c r="F208" s="511" t="s">
        <v>50</v>
      </c>
      <c r="G208" s="606" t="s">
        <v>3425</v>
      </c>
      <c r="H208" s="603" t="s">
        <v>4410</v>
      </c>
      <c r="I208" s="198" t="s">
        <v>342</v>
      </c>
      <c r="J208" s="255" t="s">
        <v>276</v>
      </c>
      <c r="K208" s="277" t="s">
        <v>359</v>
      </c>
      <c r="L208" s="198" t="str">
        <f>VLOOKUP(K208,'Errores Cod-Descripcion'!$A$2:$B$1671,2,)</f>
        <v>El XML no contiene el tag o no existe información de código de tributo.</v>
      </c>
      <c r="M208" s="256" t="s">
        <v>159</v>
      </c>
      <c r="N208" s="307"/>
    </row>
    <row r="209" spans="1:14" ht="24" x14ac:dyDescent="0.25">
      <c r="A209" s="307"/>
      <c r="B209" s="512"/>
      <c r="C209" s="604"/>
      <c r="D209" s="512"/>
      <c r="E209" s="512"/>
      <c r="F209" s="512"/>
      <c r="G209" s="607"/>
      <c r="H209" s="604"/>
      <c r="I209" s="259" t="s">
        <v>358</v>
      </c>
      <c r="J209" s="278" t="s">
        <v>276</v>
      </c>
      <c r="K209" s="279" t="s">
        <v>357</v>
      </c>
      <c r="L209" s="198" t="str">
        <f>VLOOKUP(K209,'Errores Cod-Descripcion'!$A$2:$B$1671,2,)</f>
        <v>El dato ingresado como codigo de tributo global no corresponde al valor esperado.</v>
      </c>
      <c r="M209" s="256" t="s">
        <v>336</v>
      </c>
      <c r="N209" s="307"/>
    </row>
    <row r="210" spans="1:14" ht="24" x14ac:dyDescent="0.25">
      <c r="A210" s="307"/>
      <c r="B210" s="512"/>
      <c r="C210" s="604"/>
      <c r="D210" s="512"/>
      <c r="E210" s="512"/>
      <c r="F210" s="512"/>
      <c r="G210" s="607"/>
      <c r="H210" s="604"/>
      <c r="I210" s="468" t="s">
        <v>713</v>
      </c>
      <c r="J210" s="437" t="s">
        <v>276</v>
      </c>
      <c r="K210" s="437" t="s">
        <v>355</v>
      </c>
      <c r="L210" s="425" t="str">
        <f>VLOOKUP(K210,'Errores Cod-Descripcion'!$A$2:$B$1671,2,)</f>
        <v>El código de tributo no debe repetirse a nivel de totales</v>
      </c>
      <c r="M210" s="273" t="s">
        <v>159</v>
      </c>
      <c r="N210" s="307"/>
    </row>
    <row r="211" spans="1:14" ht="24" x14ac:dyDescent="0.25">
      <c r="A211" s="307"/>
      <c r="B211" s="512"/>
      <c r="C211" s="604"/>
      <c r="D211" s="512"/>
      <c r="E211" s="512"/>
      <c r="F211" s="588"/>
      <c r="G211" s="256" t="s">
        <v>51</v>
      </c>
      <c r="H211" s="198" t="s">
        <v>52</v>
      </c>
      <c r="I211" s="198" t="s">
        <v>794</v>
      </c>
      <c r="J211" s="255" t="s">
        <v>270</v>
      </c>
      <c r="K211" s="253" t="s">
        <v>353</v>
      </c>
      <c r="L211" s="198" t="str">
        <f>VLOOKUP(K211,'Errores Cod-Descripcion'!$A$2:$B$1671,2,)</f>
        <v>El dato ingresado como atributo @schemeName es incorrecto.</v>
      </c>
      <c r="M211" s="263" t="s">
        <v>159</v>
      </c>
      <c r="N211" s="307"/>
    </row>
    <row r="212" spans="1:14" ht="24" x14ac:dyDescent="0.25">
      <c r="A212" s="307"/>
      <c r="B212" s="512"/>
      <c r="C212" s="604"/>
      <c r="D212" s="512"/>
      <c r="E212" s="512"/>
      <c r="F212" s="588"/>
      <c r="G212" s="256" t="s">
        <v>53</v>
      </c>
      <c r="H212" s="198" t="s">
        <v>54</v>
      </c>
      <c r="I212" s="198" t="s">
        <v>602</v>
      </c>
      <c r="J212" s="255" t="s">
        <v>270</v>
      </c>
      <c r="K212" s="253" t="s">
        <v>351</v>
      </c>
      <c r="L212" s="198" t="str">
        <f>VLOOKUP(K212,'Errores Cod-Descripcion'!$A$2:$B$1671,2,)</f>
        <v>El dato ingresado como atributo @schemeAgencyName es incorrecto.</v>
      </c>
      <c r="M212" s="263" t="s">
        <v>159</v>
      </c>
      <c r="N212" s="307"/>
    </row>
    <row r="213" spans="1:14" ht="48" x14ac:dyDescent="0.25">
      <c r="A213" s="307"/>
      <c r="B213" s="512"/>
      <c r="C213" s="604"/>
      <c r="D213" s="512"/>
      <c r="E213" s="512"/>
      <c r="F213" s="588"/>
      <c r="G213" s="256" t="s">
        <v>55</v>
      </c>
      <c r="H213" s="258" t="s">
        <v>56</v>
      </c>
      <c r="I213" s="198" t="s">
        <v>795</v>
      </c>
      <c r="J213" s="253" t="s">
        <v>270</v>
      </c>
      <c r="K213" s="257" t="s">
        <v>349</v>
      </c>
      <c r="L213" s="198" t="str">
        <f>VLOOKUP(K213,'Errores Cod-Descripcion'!$A$2:$B$1671,2,)</f>
        <v>El dato ingresado como atributo @schemeURI es incorrecto.</v>
      </c>
      <c r="M213" s="263" t="s">
        <v>159</v>
      </c>
      <c r="N213" s="307"/>
    </row>
    <row r="214" spans="1:14" ht="24" x14ac:dyDescent="0.25">
      <c r="A214" s="307"/>
      <c r="B214" s="512"/>
      <c r="C214" s="604"/>
      <c r="D214" s="512"/>
      <c r="E214" s="512"/>
      <c r="F214" s="511" t="s">
        <v>146</v>
      </c>
      <c r="G214" s="606" t="s">
        <v>3425</v>
      </c>
      <c r="H214" s="598" t="s">
        <v>4411</v>
      </c>
      <c r="I214" s="198" t="s">
        <v>342</v>
      </c>
      <c r="J214" s="253" t="s">
        <v>276</v>
      </c>
      <c r="K214" s="257" t="s">
        <v>347</v>
      </c>
      <c r="L214" s="198" t="str">
        <f>VLOOKUP(K214,'Errores Cod-Descripcion'!$A$2:$B$1671,2,)</f>
        <v>El XML no contiene el tag TaxScheme Name de impuestos globales</v>
      </c>
      <c r="M214" s="256" t="s">
        <v>159</v>
      </c>
      <c r="N214" s="307"/>
    </row>
    <row r="215" spans="1:14" ht="24" x14ac:dyDescent="0.25">
      <c r="A215" s="307"/>
      <c r="B215" s="512"/>
      <c r="C215" s="604"/>
      <c r="D215" s="512"/>
      <c r="E215" s="512"/>
      <c r="F215" s="512"/>
      <c r="G215" s="607"/>
      <c r="H215" s="602"/>
      <c r="I215" s="259" t="s">
        <v>345</v>
      </c>
      <c r="J215" s="253" t="s">
        <v>276</v>
      </c>
      <c r="K215" s="257" t="s">
        <v>344</v>
      </c>
      <c r="L215" s="198" t="str">
        <f>VLOOKUP(K215,'Errores Cod-Descripcion'!$A$2:$B$1671,2,)</f>
        <v>El valor del tag nombre del tributo no corresponde al esperado.</v>
      </c>
      <c r="M215" s="256" t="s">
        <v>336</v>
      </c>
      <c r="N215" s="307"/>
    </row>
    <row r="216" spans="1:14" ht="24" x14ac:dyDescent="0.25">
      <c r="A216" s="307"/>
      <c r="B216" s="512"/>
      <c r="C216" s="604"/>
      <c r="D216" s="512"/>
      <c r="E216" s="512"/>
      <c r="F216" s="511" t="s">
        <v>47</v>
      </c>
      <c r="G216" s="606"/>
      <c r="H216" s="598" t="s">
        <v>4412</v>
      </c>
      <c r="I216" s="198" t="s">
        <v>342</v>
      </c>
      <c r="J216" s="253" t="s">
        <v>276</v>
      </c>
      <c r="K216" s="257" t="s">
        <v>341</v>
      </c>
      <c r="L216" s="198" t="str">
        <f>VLOOKUP(K216,'Errores Cod-Descripcion'!$A$2:$B$1671,2,)</f>
        <v>El XML no contiene el tag código de tributo internacional de impuestos globales</v>
      </c>
      <c r="M216" s="256" t="s">
        <v>159</v>
      </c>
      <c r="N216" s="307"/>
    </row>
    <row r="217" spans="1:14" ht="36" x14ac:dyDescent="0.25">
      <c r="A217" s="307"/>
      <c r="B217" s="512"/>
      <c r="C217" s="604"/>
      <c r="D217" s="512"/>
      <c r="E217" s="513"/>
      <c r="F217" s="512"/>
      <c r="G217" s="607"/>
      <c r="H217" s="602"/>
      <c r="I217" s="259" t="s">
        <v>339</v>
      </c>
      <c r="J217" s="253" t="s">
        <v>276</v>
      </c>
      <c r="K217" s="257" t="s">
        <v>338</v>
      </c>
      <c r="L217" s="198" t="str">
        <f>VLOOKUP(K217,'Errores Cod-Descripcion'!$A$2:$B$1671,2,)</f>
        <v>El valor del tag codigo de tributo internacional no corresponde al esperado.</v>
      </c>
      <c r="M217" s="256" t="s">
        <v>336</v>
      </c>
      <c r="N217" s="307"/>
    </row>
    <row r="218" spans="1:14" ht="36" x14ac:dyDescent="0.25">
      <c r="A218" s="307"/>
      <c r="B218" s="511">
        <v>38</v>
      </c>
      <c r="C218" s="603" t="s">
        <v>4306</v>
      </c>
      <c r="D218" s="511" t="s">
        <v>5</v>
      </c>
      <c r="E218" s="511" t="s">
        <v>63</v>
      </c>
      <c r="F218" s="511" t="s">
        <v>16</v>
      </c>
      <c r="G218" s="606" t="s">
        <v>147</v>
      </c>
      <c r="H218" s="603" t="s">
        <v>4408</v>
      </c>
      <c r="I218" s="198" t="s">
        <v>308</v>
      </c>
      <c r="J218" s="274" t="s">
        <v>276</v>
      </c>
      <c r="K218" s="253" t="s">
        <v>367</v>
      </c>
      <c r="L218" s="198" t="str">
        <f>VLOOKUP(K218,'Errores Cod-Descripcion'!$A$2:$B$1671,2,)</f>
        <v>El dato ingresado en el total valor de venta globales no cumple con el formato establecido</v>
      </c>
      <c r="M218" s="256" t="s">
        <v>159</v>
      </c>
      <c r="N218" s="307"/>
    </row>
    <row r="219" spans="1:14" ht="84" x14ac:dyDescent="0.25">
      <c r="A219" s="307"/>
      <c r="B219" s="512"/>
      <c r="C219" s="604"/>
      <c r="D219" s="512"/>
      <c r="E219" s="512"/>
      <c r="F219" s="512"/>
      <c r="G219" s="607"/>
      <c r="H219" s="604"/>
      <c r="I219" s="425" t="s">
        <v>4307</v>
      </c>
      <c r="J219" s="431" t="s">
        <v>270</v>
      </c>
      <c r="K219" s="436" t="s">
        <v>380</v>
      </c>
      <c r="L219" s="425" t="str">
        <f>VLOOKUP(K219,'Errores Cod-Descripcion'!$A$2:$B$1671,2,)</f>
        <v>La sumatoria del total valor de venta - operaciones gratuitas de línea no corresponden al total</v>
      </c>
      <c r="M219" s="256" t="s">
        <v>159</v>
      </c>
      <c r="N219" s="307"/>
    </row>
    <row r="220" spans="1:14" ht="60" x14ac:dyDescent="0.25">
      <c r="A220" s="307"/>
      <c r="B220" s="512"/>
      <c r="C220" s="604"/>
      <c r="D220" s="512"/>
      <c r="E220" s="512"/>
      <c r="F220" s="512"/>
      <c r="G220" s="607"/>
      <c r="H220" s="604"/>
      <c r="I220" s="198" t="s">
        <v>4308</v>
      </c>
      <c r="J220" s="253" t="s">
        <v>276</v>
      </c>
      <c r="K220" s="257" t="s">
        <v>378</v>
      </c>
      <c r="L220" s="198" t="str">
        <f>VLOOKUP(K220,'Errores Cod-Descripcion'!$A$2:$B$1671,2,)</f>
        <v>Operacion gratuita,  debe consignar Total valor venta - operaciones gratuitas  mayor a cero</v>
      </c>
      <c r="M220" s="256" t="s">
        <v>159</v>
      </c>
      <c r="N220" s="307"/>
    </row>
    <row r="221" spans="1:14" ht="36" x14ac:dyDescent="0.25">
      <c r="A221" s="307"/>
      <c r="B221" s="512"/>
      <c r="C221" s="604"/>
      <c r="D221" s="512"/>
      <c r="E221" s="512"/>
      <c r="F221" s="204" t="s">
        <v>47</v>
      </c>
      <c r="G221" s="255" t="s">
        <v>3334</v>
      </c>
      <c r="H221" s="258" t="s">
        <v>49</v>
      </c>
      <c r="I221" s="259" t="s">
        <v>271</v>
      </c>
      <c r="J221" s="253" t="s">
        <v>276</v>
      </c>
      <c r="K221" s="257" t="s">
        <v>275</v>
      </c>
      <c r="L221" s="198" t="str">
        <f>VLOOKUP(K221,'Errores Cod-Descripcion'!$A$2:$B$1671,2,)</f>
        <v>La moneda debe ser la misma en todo el documento. Salvo las percepciones que sólo son en moneda nacional.</v>
      </c>
      <c r="M221" s="256" t="s">
        <v>268</v>
      </c>
      <c r="N221" s="307"/>
    </row>
    <row r="222" spans="1:14" ht="36" x14ac:dyDescent="0.25">
      <c r="A222" s="307"/>
      <c r="B222" s="512"/>
      <c r="C222" s="604"/>
      <c r="D222" s="512"/>
      <c r="E222" s="512"/>
      <c r="F222" s="511" t="s">
        <v>16</v>
      </c>
      <c r="G222" s="606" t="s">
        <v>20</v>
      </c>
      <c r="H222" s="598" t="s">
        <v>4413</v>
      </c>
      <c r="I222" s="198" t="s">
        <v>308</v>
      </c>
      <c r="J222" s="253" t="s">
        <v>276</v>
      </c>
      <c r="K222" s="257" t="s">
        <v>363</v>
      </c>
      <c r="L222" s="198" t="str">
        <f>VLOOKUP(K222,'Errores Cod-Descripcion'!$A$2:$B$1671,2,)</f>
        <v>El dato ingresado en TaxAmount no cumple con el formato establecido</v>
      </c>
      <c r="M222" s="263" t="s">
        <v>159</v>
      </c>
      <c r="N222" s="307"/>
    </row>
    <row r="223" spans="1:14" ht="84" x14ac:dyDescent="0.25">
      <c r="A223" s="307"/>
      <c r="B223" s="512"/>
      <c r="C223" s="604"/>
      <c r="D223" s="512"/>
      <c r="E223" s="512"/>
      <c r="F223" s="512"/>
      <c r="G223" s="607"/>
      <c r="H223" s="602"/>
      <c r="I223" s="425" t="s">
        <v>712</v>
      </c>
      <c r="J223" s="436" t="s">
        <v>270</v>
      </c>
      <c r="K223" s="437" t="s">
        <v>376</v>
      </c>
      <c r="L223" s="425" t="str">
        <f>VLOOKUP(K223,'Errores Cod-Descripcion'!$A$2:$B$1671,2,)</f>
        <v>La sumatoria de los IGV de operaciones gratuitas de la línea (codigo tributo 9996) no corresponden al total</v>
      </c>
      <c r="M223" s="263" t="s">
        <v>159</v>
      </c>
      <c r="N223" s="307"/>
    </row>
    <row r="224" spans="1:14" ht="36" x14ac:dyDescent="0.25">
      <c r="A224" s="307"/>
      <c r="B224" s="512"/>
      <c r="C224" s="604"/>
      <c r="D224" s="512"/>
      <c r="E224" s="512"/>
      <c r="F224" s="204" t="s">
        <v>47</v>
      </c>
      <c r="G224" s="255" t="s">
        <v>3334</v>
      </c>
      <c r="H224" s="258" t="s">
        <v>49</v>
      </c>
      <c r="I224" s="259" t="s">
        <v>271</v>
      </c>
      <c r="J224" s="253" t="s">
        <v>276</v>
      </c>
      <c r="K224" s="257" t="s">
        <v>275</v>
      </c>
      <c r="L224" s="198" t="str">
        <f>VLOOKUP(K224,'Errores Cod-Descripcion'!$A$2:$B$1671,2,)</f>
        <v>La moneda debe ser la misma en todo el documento. Salvo las percepciones que sólo son en moneda nacional.</v>
      </c>
      <c r="M224" s="256" t="s">
        <v>268</v>
      </c>
      <c r="N224" s="307"/>
    </row>
    <row r="225" spans="1:14" ht="24" x14ac:dyDescent="0.25">
      <c r="A225" s="307"/>
      <c r="B225" s="512"/>
      <c r="C225" s="604"/>
      <c r="D225" s="512"/>
      <c r="E225" s="512"/>
      <c r="F225" s="511" t="s">
        <v>50</v>
      </c>
      <c r="G225" s="606" t="s">
        <v>3425</v>
      </c>
      <c r="H225" s="603" t="s">
        <v>4410</v>
      </c>
      <c r="I225" s="198" t="s">
        <v>342</v>
      </c>
      <c r="J225" s="255" t="s">
        <v>276</v>
      </c>
      <c r="K225" s="277" t="s">
        <v>359</v>
      </c>
      <c r="L225" s="198" t="str">
        <f>VLOOKUP(K225,'Errores Cod-Descripcion'!$A$2:$B$1671,2,)</f>
        <v>El XML no contiene el tag o no existe información de código de tributo.</v>
      </c>
      <c r="M225" s="256" t="s">
        <v>159</v>
      </c>
      <c r="N225" s="307"/>
    </row>
    <row r="226" spans="1:14" ht="24" x14ac:dyDescent="0.25">
      <c r="A226" s="307"/>
      <c r="B226" s="512"/>
      <c r="C226" s="604"/>
      <c r="D226" s="512"/>
      <c r="E226" s="512"/>
      <c r="F226" s="512"/>
      <c r="G226" s="607"/>
      <c r="H226" s="604"/>
      <c r="I226" s="259" t="s">
        <v>358</v>
      </c>
      <c r="J226" s="278" t="s">
        <v>276</v>
      </c>
      <c r="K226" s="279" t="s">
        <v>357</v>
      </c>
      <c r="L226" s="198" t="str">
        <f>VLOOKUP(K226,'Errores Cod-Descripcion'!$A$2:$B$1671,2,)</f>
        <v>El dato ingresado como codigo de tributo global no corresponde al valor esperado.</v>
      </c>
      <c r="M226" s="256" t="s">
        <v>336</v>
      </c>
      <c r="N226" s="307"/>
    </row>
    <row r="227" spans="1:14" ht="24" x14ac:dyDescent="0.25">
      <c r="A227" s="307"/>
      <c r="B227" s="512"/>
      <c r="C227" s="604"/>
      <c r="D227" s="512"/>
      <c r="E227" s="512"/>
      <c r="F227" s="512"/>
      <c r="G227" s="607"/>
      <c r="H227" s="604"/>
      <c r="I227" s="468" t="s">
        <v>713</v>
      </c>
      <c r="J227" s="437" t="s">
        <v>276</v>
      </c>
      <c r="K227" s="437" t="s">
        <v>355</v>
      </c>
      <c r="L227" s="425" t="str">
        <f>VLOOKUP(K227,'Errores Cod-Descripcion'!$A$2:$B$1671,2,)</f>
        <v>El código de tributo no debe repetirse a nivel de totales</v>
      </c>
      <c r="M227" s="273" t="s">
        <v>159</v>
      </c>
      <c r="N227" s="307"/>
    </row>
    <row r="228" spans="1:14" ht="24" x14ac:dyDescent="0.25">
      <c r="A228" s="307"/>
      <c r="B228" s="512"/>
      <c r="C228" s="604"/>
      <c r="D228" s="512"/>
      <c r="E228" s="512"/>
      <c r="F228" s="256"/>
      <c r="G228" s="256" t="s">
        <v>51</v>
      </c>
      <c r="H228" s="198" t="s">
        <v>52</v>
      </c>
      <c r="I228" s="198" t="s">
        <v>794</v>
      </c>
      <c r="J228" s="255" t="s">
        <v>270</v>
      </c>
      <c r="K228" s="253" t="s">
        <v>353</v>
      </c>
      <c r="L228" s="198" t="str">
        <f>VLOOKUP(K228,'Errores Cod-Descripcion'!$A$2:$B$1671,2,)</f>
        <v>El dato ingresado como atributo @schemeName es incorrecto.</v>
      </c>
      <c r="M228" s="263" t="s">
        <v>159</v>
      </c>
      <c r="N228" s="307"/>
    </row>
    <row r="229" spans="1:14" ht="24" x14ac:dyDescent="0.25">
      <c r="A229" s="307"/>
      <c r="B229" s="512"/>
      <c r="C229" s="604"/>
      <c r="D229" s="512"/>
      <c r="E229" s="512"/>
      <c r="F229" s="256"/>
      <c r="G229" s="256" t="s">
        <v>53</v>
      </c>
      <c r="H229" s="198" t="s">
        <v>54</v>
      </c>
      <c r="I229" s="198" t="s">
        <v>602</v>
      </c>
      <c r="J229" s="255" t="s">
        <v>270</v>
      </c>
      <c r="K229" s="253" t="s">
        <v>351</v>
      </c>
      <c r="L229" s="198" t="str">
        <f>VLOOKUP(K229,'Errores Cod-Descripcion'!$A$2:$B$1671,2,)</f>
        <v>El dato ingresado como atributo @schemeAgencyName es incorrecto.</v>
      </c>
      <c r="M229" s="263" t="s">
        <v>159</v>
      </c>
      <c r="N229" s="307"/>
    </row>
    <row r="230" spans="1:14" ht="48" x14ac:dyDescent="0.25">
      <c r="A230" s="307"/>
      <c r="B230" s="512"/>
      <c r="C230" s="604"/>
      <c r="D230" s="512"/>
      <c r="E230" s="512"/>
      <c r="F230" s="256"/>
      <c r="G230" s="256" t="s">
        <v>55</v>
      </c>
      <c r="H230" s="258" t="s">
        <v>56</v>
      </c>
      <c r="I230" s="198" t="s">
        <v>795</v>
      </c>
      <c r="J230" s="253" t="s">
        <v>270</v>
      </c>
      <c r="K230" s="257" t="s">
        <v>349</v>
      </c>
      <c r="L230" s="198" t="str">
        <f>VLOOKUP(K230,'Errores Cod-Descripcion'!$A$2:$B$1671,2,)</f>
        <v>El dato ingresado como atributo @schemeURI es incorrecto.</v>
      </c>
      <c r="M230" s="263" t="s">
        <v>159</v>
      </c>
      <c r="N230" s="307"/>
    </row>
    <row r="231" spans="1:14" ht="24" x14ac:dyDescent="0.25">
      <c r="A231" s="307"/>
      <c r="B231" s="512"/>
      <c r="C231" s="604"/>
      <c r="D231" s="512"/>
      <c r="E231" s="512"/>
      <c r="F231" s="511" t="s">
        <v>146</v>
      </c>
      <c r="G231" s="606" t="s">
        <v>3425</v>
      </c>
      <c r="H231" s="598" t="s">
        <v>4411</v>
      </c>
      <c r="I231" s="198" t="s">
        <v>342</v>
      </c>
      <c r="J231" s="253" t="s">
        <v>276</v>
      </c>
      <c r="K231" s="257" t="s">
        <v>347</v>
      </c>
      <c r="L231" s="198" t="str">
        <f>VLOOKUP(K231,'Errores Cod-Descripcion'!$A$2:$B$1671,2,)</f>
        <v>El XML no contiene el tag TaxScheme Name de impuestos globales</v>
      </c>
      <c r="M231" s="256" t="s">
        <v>159</v>
      </c>
      <c r="N231" s="307"/>
    </row>
    <row r="232" spans="1:14" ht="24" x14ac:dyDescent="0.25">
      <c r="A232" s="307"/>
      <c r="B232" s="512"/>
      <c r="C232" s="604"/>
      <c r="D232" s="512"/>
      <c r="E232" s="512"/>
      <c r="F232" s="512"/>
      <c r="G232" s="607"/>
      <c r="H232" s="602"/>
      <c r="I232" s="259" t="s">
        <v>345</v>
      </c>
      <c r="J232" s="253" t="s">
        <v>276</v>
      </c>
      <c r="K232" s="257" t="s">
        <v>344</v>
      </c>
      <c r="L232" s="198" t="str">
        <f>VLOOKUP(K232,'Errores Cod-Descripcion'!$A$2:$B$1671,2,)</f>
        <v>El valor del tag nombre del tributo no corresponde al esperado.</v>
      </c>
      <c r="M232" s="256" t="s">
        <v>336</v>
      </c>
      <c r="N232" s="307"/>
    </row>
    <row r="233" spans="1:14" ht="24" x14ac:dyDescent="0.25">
      <c r="A233" s="307"/>
      <c r="B233" s="512"/>
      <c r="C233" s="604"/>
      <c r="D233" s="512"/>
      <c r="E233" s="512"/>
      <c r="F233" s="511" t="s">
        <v>47</v>
      </c>
      <c r="G233" s="606" t="s">
        <v>3425</v>
      </c>
      <c r="H233" s="598" t="s">
        <v>4412</v>
      </c>
      <c r="I233" s="198" t="s">
        <v>342</v>
      </c>
      <c r="J233" s="253" t="s">
        <v>276</v>
      </c>
      <c r="K233" s="257" t="s">
        <v>341</v>
      </c>
      <c r="L233" s="198" t="str">
        <f>VLOOKUP(K233,'Errores Cod-Descripcion'!$A$2:$B$1671,2,)</f>
        <v>El XML no contiene el tag código de tributo internacional de impuestos globales</v>
      </c>
      <c r="M233" s="256" t="s">
        <v>159</v>
      </c>
      <c r="N233" s="307"/>
    </row>
    <row r="234" spans="1:14" ht="36" x14ac:dyDescent="0.25">
      <c r="A234" s="307"/>
      <c r="B234" s="512"/>
      <c r="C234" s="604"/>
      <c r="D234" s="512"/>
      <c r="E234" s="512"/>
      <c r="F234" s="512"/>
      <c r="G234" s="607"/>
      <c r="H234" s="602"/>
      <c r="I234" s="259" t="s">
        <v>339</v>
      </c>
      <c r="J234" s="253" t="s">
        <v>276</v>
      </c>
      <c r="K234" s="257" t="s">
        <v>338</v>
      </c>
      <c r="L234" s="198" t="str">
        <f>VLOOKUP(K234,'Errores Cod-Descripcion'!$A$2:$B$1671,2,)</f>
        <v>El valor del tag codigo de tributo internacional no corresponde al esperado.</v>
      </c>
      <c r="M234" s="256" t="s">
        <v>336</v>
      </c>
      <c r="N234" s="307"/>
    </row>
    <row r="235" spans="1:14" ht="24" x14ac:dyDescent="0.25">
      <c r="A235" s="307"/>
      <c r="B235" s="511">
        <f>B218+1</f>
        <v>39</v>
      </c>
      <c r="C235" s="603" t="s">
        <v>720</v>
      </c>
      <c r="D235" s="606" t="s">
        <v>5</v>
      </c>
      <c r="E235" s="511" t="s">
        <v>63</v>
      </c>
      <c r="F235" s="511" t="s">
        <v>16</v>
      </c>
      <c r="G235" s="606" t="s">
        <v>147</v>
      </c>
      <c r="H235" s="603" t="s">
        <v>4414</v>
      </c>
      <c r="I235" s="428" t="s">
        <v>4710</v>
      </c>
      <c r="J235" s="436" t="s">
        <v>276</v>
      </c>
      <c r="K235" s="437" t="s">
        <v>369</v>
      </c>
      <c r="L235" s="198" t="str">
        <f>VLOOKUP(K235,'Errores Cod-Descripcion'!$A$2:$B$1671,2,)</f>
        <v>El XML no contiene el tag o no existe información de total valor de venta globales</v>
      </c>
      <c r="M235" s="263" t="s">
        <v>159</v>
      </c>
      <c r="N235" s="307"/>
    </row>
    <row r="236" spans="1:14" ht="36" x14ac:dyDescent="0.25">
      <c r="A236" s="307"/>
      <c r="B236" s="512"/>
      <c r="C236" s="604"/>
      <c r="D236" s="607"/>
      <c r="E236" s="512"/>
      <c r="F236" s="512"/>
      <c r="G236" s="607"/>
      <c r="H236" s="604"/>
      <c r="I236" s="198" t="s">
        <v>308</v>
      </c>
      <c r="J236" s="274" t="s">
        <v>276</v>
      </c>
      <c r="K236" s="253" t="s">
        <v>367</v>
      </c>
      <c r="L236" s="198" t="str">
        <f>VLOOKUP(K236,'Errores Cod-Descripcion'!$A$2:$B$1671,2,)</f>
        <v>El dato ingresado en el total valor de venta globales no cumple con el formato establecido</v>
      </c>
      <c r="M236" s="263" t="s">
        <v>159</v>
      </c>
      <c r="N236" s="307"/>
    </row>
    <row r="237" spans="1:14" ht="96" x14ac:dyDescent="0.25">
      <c r="A237" s="307"/>
      <c r="B237" s="512"/>
      <c r="C237" s="604"/>
      <c r="D237" s="607"/>
      <c r="E237" s="512"/>
      <c r="F237" s="512"/>
      <c r="G237" s="607"/>
      <c r="H237" s="604"/>
      <c r="I237" s="425" t="s">
        <v>4311</v>
      </c>
      <c r="J237" s="431" t="s">
        <v>270</v>
      </c>
      <c r="K237" s="436" t="s">
        <v>374</v>
      </c>
      <c r="L237" s="425" t="str">
        <f>VLOOKUP(K237,'Errores Cod-Descripcion'!$A$2:$B$1671,2,)</f>
        <v>La sumatoria del total valor de venta - operaciones gravadas de línea no corresponden al total</v>
      </c>
      <c r="M237" s="263" t="s">
        <v>159</v>
      </c>
      <c r="N237" s="307"/>
    </row>
    <row r="238" spans="1:14" ht="36" x14ac:dyDescent="0.25">
      <c r="A238" s="307"/>
      <c r="B238" s="512"/>
      <c r="C238" s="604"/>
      <c r="D238" s="607"/>
      <c r="E238" s="512"/>
      <c r="F238" s="256" t="s">
        <v>47</v>
      </c>
      <c r="G238" s="255" t="s">
        <v>3334</v>
      </c>
      <c r="H238" s="258" t="s">
        <v>49</v>
      </c>
      <c r="I238" s="259" t="s">
        <v>271</v>
      </c>
      <c r="J238" s="253" t="s">
        <v>276</v>
      </c>
      <c r="K238" s="257" t="s">
        <v>275</v>
      </c>
      <c r="L238" s="198" t="str">
        <f>VLOOKUP(K238,'Errores Cod-Descripcion'!$A$2:$B$1671,2,)</f>
        <v>La moneda debe ser la misma en todo el documento. Salvo las percepciones que sólo son en moneda nacional.</v>
      </c>
      <c r="M238" s="256" t="s">
        <v>268</v>
      </c>
      <c r="N238" s="307"/>
    </row>
    <row r="239" spans="1:14" ht="36" x14ac:dyDescent="0.25">
      <c r="A239" s="307"/>
      <c r="B239" s="512"/>
      <c r="C239" s="604"/>
      <c r="D239" s="607"/>
      <c r="E239" s="512"/>
      <c r="F239" s="511" t="s">
        <v>16</v>
      </c>
      <c r="G239" s="606" t="s">
        <v>147</v>
      </c>
      <c r="H239" s="603" t="s">
        <v>4415</v>
      </c>
      <c r="I239" s="198" t="s">
        <v>308</v>
      </c>
      <c r="J239" s="253" t="s">
        <v>276</v>
      </c>
      <c r="K239" s="257" t="s">
        <v>363</v>
      </c>
      <c r="L239" s="198" t="str">
        <f>VLOOKUP(K239,'Errores Cod-Descripcion'!$A$2:$B$1671,2,)</f>
        <v>El dato ingresado en TaxAmount no cumple con el formato establecido</v>
      </c>
      <c r="M239" s="263" t="s">
        <v>159</v>
      </c>
      <c r="N239" s="307"/>
    </row>
    <row r="240" spans="1:14" ht="72" x14ac:dyDescent="0.25">
      <c r="A240" s="307"/>
      <c r="B240" s="512"/>
      <c r="C240" s="604"/>
      <c r="D240" s="607"/>
      <c r="E240" s="512"/>
      <c r="F240" s="512"/>
      <c r="G240" s="607"/>
      <c r="H240" s="604"/>
      <c r="I240" s="198" t="s">
        <v>4312</v>
      </c>
      <c r="J240" s="253" t="s">
        <v>270</v>
      </c>
      <c r="K240" s="257" t="s">
        <v>371</v>
      </c>
      <c r="L240" s="198" t="str">
        <f>VLOOKUP(K240,'Errores Cod-Descripcion'!$A$2:$B$1671,2,)</f>
        <v>El cálculo del IGV es Incorrecto</v>
      </c>
      <c r="M240" s="263" t="s">
        <v>159</v>
      </c>
      <c r="N240" s="307"/>
    </row>
    <row r="241" spans="1:14" ht="36" x14ac:dyDescent="0.25">
      <c r="A241" s="307"/>
      <c r="B241" s="512"/>
      <c r="C241" s="604"/>
      <c r="D241" s="607"/>
      <c r="E241" s="512"/>
      <c r="F241" s="204" t="s">
        <v>47</v>
      </c>
      <c r="G241" s="255" t="s">
        <v>3334</v>
      </c>
      <c r="H241" s="258" t="s">
        <v>49</v>
      </c>
      <c r="I241" s="259" t="s">
        <v>271</v>
      </c>
      <c r="J241" s="253" t="s">
        <v>276</v>
      </c>
      <c r="K241" s="257" t="s">
        <v>275</v>
      </c>
      <c r="L241" s="198" t="str">
        <f>VLOOKUP(K241,'Errores Cod-Descripcion'!$A$2:$B$1671,2,)</f>
        <v>La moneda debe ser la misma en todo el documento. Salvo las percepciones que sólo son en moneda nacional.</v>
      </c>
      <c r="M241" s="256" t="s">
        <v>268</v>
      </c>
      <c r="N241" s="307"/>
    </row>
    <row r="242" spans="1:14" ht="24" x14ac:dyDescent="0.25">
      <c r="A242" s="307"/>
      <c r="B242" s="512"/>
      <c r="C242" s="604"/>
      <c r="D242" s="607"/>
      <c r="E242" s="512"/>
      <c r="F242" s="588" t="s">
        <v>50</v>
      </c>
      <c r="G242" s="592" t="s">
        <v>3425</v>
      </c>
      <c r="H242" s="598" t="s">
        <v>4410</v>
      </c>
      <c r="I242" s="198" t="s">
        <v>342</v>
      </c>
      <c r="J242" s="255" t="s">
        <v>276</v>
      </c>
      <c r="K242" s="277" t="s">
        <v>359</v>
      </c>
      <c r="L242" s="198" t="str">
        <f>VLOOKUP(K242,'Errores Cod-Descripcion'!$A$2:$B$1671,2,)</f>
        <v>El XML no contiene el tag o no existe información de código de tributo.</v>
      </c>
      <c r="M242" s="256" t="s">
        <v>159</v>
      </c>
      <c r="N242" s="307"/>
    </row>
    <row r="243" spans="1:14" ht="24" x14ac:dyDescent="0.25">
      <c r="A243" s="307"/>
      <c r="B243" s="512"/>
      <c r="C243" s="604"/>
      <c r="D243" s="607"/>
      <c r="E243" s="512"/>
      <c r="F243" s="588"/>
      <c r="G243" s="592"/>
      <c r="H243" s="602"/>
      <c r="I243" s="259" t="s">
        <v>358</v>
      </c>
      <c r="J243" s="278" t="s">
        <v>276</v>
      </c>
      <c r="K243" s="279" t="s">
        <v>357</v>
      </c>
      <c r="L243" s="198" t="str">
        <f>VLOOKUP(K243,'Errores Cod-Descripcion'!$A$2:$B$1671,2,)</f>
        <v>El dato ingresado como codigo de tributo global no corresponde al valor esperado.</v>
      </c>
      <c r="M243" s="256" t="s">
        <v>336</v>
      </c>
      <c r="N243" s="307"/>
    </row>
    <row r="244" spans="1:14" ht="24" x14ac:dyDescent="0.25">
      <c r="A244" s="307"/>
      <c r="B244" s="512"/>
      <c r="C244" s="604"/>
      <c r="D244" s="607"/>
      <c r="E244" s="512"/>
      <c r="F244" s="588"/>
      <c r="G244" s="592"/>
      <c r="H244" s="602"/>
      <c r="I244" s="468" t="s">
        <v>713</v>
      </c>
      <c r="J244" s="437" t="s">
        <v>276</v>
      </c>
      <c r="K244" s="437" t="s">
        <v>355</v>
      </c>
      <c r="L244" s="425" t="str">
        <f>VLOOKUP(K244,'Errores Cod-Descripcion'!$A$2:$B$1671,2,)</f>
        <v>El código de tributo no debe repetirse a nivel de totales</v>
      </c>
      <c r="M244" s="273" t="s">
        <v>159</v>
      </c>
      <c r="N244" s="307"/>
    </row>
    <row r="245" spans="1:14" ht="24" x14ac:dyDescent="0.25">
      <c r="A245" s="307"/>
      <c r="B245" s="512"/>
      <c r="C245" s="604"/>
      <c r="D245" s="607"/>
      <c r="E245" s="512"/>
      <c r="F245" s="511"/>
      <c r="G245" s="256" t="s">
        <v>51</v>
      </c>
      <c r="H245" s="198" t="s">
        <v>52</v>
      </c>
      <c r="I245" s="198" t="s">
        <v>794</v>
      </c>
      <c r="J245" s="255" t="s">
        <v>270</v>
      </c>
      <c r="K245" s="253" t="s">
        <v>353</v>
      </c>
      <c r="L245" s="198" t="str">
        <f>VLOOKUP(K245,'Errores Cod-Descripcion'!$A$2:$B$1671,2,)</f>
        <v>El dato ingresado como atributo @schemeName es incorrecto.</v>
      </c>
      <c r="M245" s="263" t="s">
        <v>159</v>
      </c>
      <c r="N245" s="307"/>
    </row>
    <row r="246" spans="1:14" ht="24" x14ac:dyDescent="0.25">
      <c r="A246" s="307"/>
      <c r="B246" s="512"/>
      <c r="C246" s="604"/>
      <c r="D246" s="607"/>
      <c r="E246" s="512"/>
      <c r="F246" s="512"/>
      <c r="G246" s="256" t="s">
        <v>53</v>
      </c>
      <c r="H246" s="198" t="s">
        <v>54</v>
      </c>
      <c r="I246" s="198" t="s">
        <v>602</v>
      </c>
      <c r="J246" s="255" t="s">
        <v>270</v>
      </c>
      <c r="K246" s="253" t="s">
        <v>351</v>
      </c>
      <c r="L246" s="198" t="str">
        <f>VLOOKUP(K246,'Errores Cod-Descripcion'!$A$2:$B$1671,2,)</f>
        <v>El dato ingresado como atributo @schemeAgencyName es incorrecto.</v>
      </c>
      <c r="M246" s="263" t="s">
        <v>159</v>
      </c>
      <c r="N246" s="307"/>
    </row>
    <row r="247" spans="1:14" ht="48" x14ac:dyDescent="0.25">
      <c r="A247" s="307"/>
      <c r="B247" s="512"/>
      <c r="C247" s="604"/>
      <c r="D247" s="607"/>
      <c r="E247" s="512"/>
      <c r="F247" s="513"/>
      <c r="G247" s="256" t="s">
        <v>55</v>
      </c>
      <c r="H247" s="258" t="s">
        <v>56</v>
      </c>
      <c r="I247" s="198" t="s">
        <v>795</v>
      </c>
      <c r="J247" s="253" t="s">
        <v>270</v>
      </c>
      <c r="K247" s="257" t="s">
        <v>349</v>
      </c>
      <c r="L247" s="198" t="str">
        <f>VLOOKUP(K247,'Errores Cod-Descripcion'!$A$2:$B$1671,2,)</f>
        <v>El dato ingresado como atributo @schemeURI es incorrecto.</v>
      </c>
      <c r="M247" s="263" t="s">
        <v>159</v>
      </c>
      <c r="N247" s="307"/>
    </row>
    <row r="248" spans="1:14" ht="24" x14ac:dyDescent="0.25">
      <c r="A248" s="307"/>
      <c r="B248" s="512"/>
      <c r="C248" s="604"/>
      <c r="D248" s="607"/>
      <c r="E248" s="512"/>
      <c r="F248" s="588" t="s">
        <v>146</v>
      </c>
      <c r="G248" s="592" t="s">
        <v>3425</v>
      </c>
      <c r="H248" s="568" t="s">
        <v>4411</v>
      </c>
      <c r="I248" s="198" t="s">
        <v>342</v>
      </c>
      <c r="J248" s="253" t="s">
        <v>276</v>
      </c>
      <c r="K248" s="257" t="s">
        <v>347</v>
      </c>
      <c r="L248" s="198" t="str">
        <f>VLOOKUP(K248,'Errores Cod-Descripcion'!$A$2:$B$1671,2,)</f>
        <v>El XML no contiene el tag TaxScheme Name de impuestos globales</v>
      </c>
      <c r="M248" s="256" t="s">
        <v>159</v>
      </c>
      <c r="N248" s="307"/>
    </row>
    <row r="249" spans="1:14" ht="24" x14ac:dyDescent="0.25">
      <c r="A249" s="307"/>
      <c r="B249" s="512"/>
      <c r="C249" s="604"/>
      <c r="D249" s="607"/>
      <c r="E249" s="512"/>
      <c r="F249" s="588"/>
      <c r="G249" s="592"/>
      <c r="H249" s="568"/>
      <c r="I249" s="259" t="s">
        <v>345</v>
      </c>
      <c r="J249" s="253" t="s">
        <v>276</v>
      </c>
      <c r="K249" s="257" t="s">
        <v>344</v>
      </c>
      <c r="L249" s="198" t="str">
        <f>VLOOKUP(K249,'Errores Cod-Descripcion'!$A$2:$B$1671,2,)</f>
        <v>El valor del tag nombre del tributo no corresponde al esperado.</v>
      </c>
      <c r="M249" s="256" t="s">
        <v>336</v>
      </c>
      <c r="N249" s="307"/>
    </row>
    <row r="250" spans="1:14" ht="24" x14ac:dyDescent="0.25">
      <c r="A250" s="307"/>
      <c r="B250" s="512"/>
      <c r="C250" s="604"/>
      <c r="D250" s="607"/>
      <c r="E250" s="512"/>
      <c r="F250" s="511" t="s">
        <v>47</v>
      </c>
      <c r="G250" s="606"/>
      <c r="H250" s="598" t="s">
        <v>4412</v>
      </c>
      <c r="I250" s="198" t="s">
        <v>342</v>
      </c>
      <c r="J250" s="253" t="s">
        <v>276</v>
      </c>
      <c r="K250" s="257" t="s">
        <v>341</v>
      </c>
      <c r="L250" s="198" t="str">
        <f>VLOOKUP(K250,'Errores Cod-Descripcion'!$A$2:$B$1671,2,)</f>
        <v>El XML no contiene el tag código de tributo internacional de impuestos globales</v>
      </c>
      <c r="M250" s="256" t="s">
        <v>159</v>
      </c>
      <c r="N250" s="307"/>
    </row>
    <row r="251" spans="1:14" ht="36" x14ac:dyDescent="0.25">
      <c r="A251" s="307"/>
      <c r="B251" s="512"/>
      <c r="C251" s="604"/>
      <c r="D251" s="607"/>
      <c r="E251" s="513"/>
      <c r="F251" s="513"/>
      <c r="G251" s="601"/>
      <c r="H251" s="599"/>
      <c r="I251" s="259" t="s">
        <v>339</v>
      </c>
      <c r="J251" s="253" t="s">
        <v>276</v>
      </c>
      <c r="K251" s="257" t="s">
        <v>338</v>
      </c>
      <c r="L251" s="198" t="str">
        <f>VLOOKUP(K251,'Errores Cod-Descripcion'!$A$2:$B$1671,2,)</f>
        <v>El valor del tag codigo de tributo internacional no corresponde al esperado.</v>
      </c>
      <c r="M251" s="256" t="s">
        <v>336</v>
      </c>
      <c r="N251" s="307"/>
    </row>
    <row r="252" spans="1:14" ht="24" x14ac:dyDescent="0.25">
      <c r="A252" s="307"/>
      <c r="B252" s="511">
        <f>B235+1</f>
        <v>40</v>
      </c>
      <c r="C252" s="603" t="s">
        <v>3437</v>
      </c>
      <c r="D252" s="606" t="s">
        <v>5</v>
      </c>
      <c r="E252" s="511" t="s">
        <v>63</v>
      </c>
      <c r="F252" s="511" t="s">
        <v>16</v>
      </c>
      <c r="G252" s="606" t="s">
        <v>147</v>
      </c>
      <c r="H252" s="603" t="s">
        <v>4416</v>
      </c>
      <c r="I252" s="428" t="s">
        <v>4710</v>
      </c>
      <c r="J252" s="436" t="s">
        <v>276</v>
      </c>
      <c r="K252" s="437" t="s">
        <v>369</v>
      </c>
      <c r="L252" s="198" t="str">
        <f>VLOOKUP(K252,'Errores Cod-Descripcion'!$A$2:$B$1671,2,)</f>
        <v>El XML no contiene el tag o no existe información de total valor de venta globales</v>
      </c>
      <c r="M252" s="263" t="s">
        <v>159</v>
      </c>
      <c r="N252" s="307"/>
    </row>
    <row r="253" spans="1:14" ht="36" x14ac:dyDescent="0.25">
      <c r="A253" s="307"/>
      <c r="B253" s="512"/>
      <c r="C253" s="604"/>
      <c r="D253" s="607"/>
      <c r="E253" s="512"/>
      <c r="F253" s="512"/>
      <c r="G253" s="607"/>
      <c r="H253" s="604"/>
      <c r="I253" s="198" t="s">
        <v>308</v>
      </c>
      <c r="J253" s="274" t="s">
        <v>276</v>
      </c>
      <c r="K253" s="253" t="s">
        <v>367</v>
      </c>
      <c r="L253" s="198" t="str">
        <f>VLOOKUP(K253,'Errores Cod-Descripcion'!$A$2:$B$1671,2,)</f>
        <v>El dato ingresado en el total valor de venta globales no cumple con el formato establecido</v>
      </c>
      <c r="M253" s="263" t="s">
        <v>159</v>
      </c>
      <c r="N253" s="307"/>
    </row>
    <row r="254" spans="1:14" ht="60" x14ac:dyDescent="0.25">
      <c r="A254" s="307"/>
      <c r="B254" s="512"/>
      <c r="C254" s="604"/>
      <c r="D254" s="607"/>
      <c r="E254" s="512"/>
      <c r="F254" s="513"/>
      <c r="G254" s="601"/>
      <c r="H254" s="605"/>
      <c r="I254" s="425" t="s">
        <v>715</v>
      </c>
      <c r="J254" s="431" t="s">
        <v>270</v>
      </c>
      <c r="K254" s="436" t="s">
        <v>365</v>
      </c>
      <c r="L254" s="425" t="str">
        <f>VLOOKUP(K254,'Errores Cod-Descripcion'!$A$2:$B$1671,2,)</f>
        <v>La sumatoria del monto base - Otros tributos de línea no corresponden al total</v>
      </c>
      <c r="M254" s="263" t="s">
        <v>159</v>
      </c>
      <c r="N254" s="307"/>
    </row>
    <row r="255" spans="1:14" ht="36" x14ac:dyDescent="0.25">
      <c r="A255" s="307"/>
      <c r="B255" s="512"/>
      <c r="C255" s="604"/>
      <c r="D255" s="607"/>
      <c r="E255" s="512"/>
      <c r="F255" s="204" t="s">
        <v>47</v>
      </c>
      <c r="G255" s="282" t="s">
        <v>3334</v>
      </c>
      <c r="H255" s="258" t="s">
        <v>49</v>
      </c>
      <c r="I255" s="259" t="s">
        <v>271</v>
      </c>
      <c r="J255" s="253" t="s">
        <v>276</v>
      </c>
      <c r="K255" s="257" t="s">
        <v>275</v>
      </c>
      <c r="L255" s="198" t="str">
        <f>VLOOKUP(K255,'Errores Cod-Descripcion'!$A$2:$B$1671,2,)</f>
        <v>La moneda debe ser la misma en todo el documento. Salvo las percepciones que sólo son en moneda nacional.</v>
      </c>
      <c r="M255" s="263" t="s">
        <v>268</v>
      </c>
      <c r="N255" s="307"/>
    </row>
    <row r="256" spans="1:14" ht="36" x14ac:dyDescent="0.25">
      <c r="A256" s="307"/>
      <c r="B256" s="512"/>
      <c r="C256" s="604"/>
      <c r="D256" s="607"/>
      <c r="E256" s="512"/>
      <c r="F256" s="511" t="s">
        <v>16</v>
      </c>
      <c r="G256" s="606" t="s">
        <v>147</v>
      </c>
      <c r="H256" s="598" t="s">
        <v>4417</v>
      </c>
      <c r="I256" s="198" t="s">
        <v>308</v>
      </c>
      <c r="J256" s="253" t="s">
        <v>276</v>
      </c>
      <c r="K256" s="257" t="s">
        <v>363</v>
      </c>
      <c r="L256" s="198" t="str">
        <f>VLOOKUP(K256,'Errores Cod-Descripcion'!$A$2:$B$1671,2,)</f>
        <v>El dato ingresado en TaxAmount no cumple con el formato establecido</v>
      </c>
      <c r="M256" s="256" t="s">
        <v>159</v>
      </c>
      <c r="N256" s="307"/>
    </row>
    <row r="257" spans="1:14" ht="60" x14ac:dyDescent="0.25">
      <c r="A257" s="307"/>
      <c r="B257" s="512"/>
      <c r="C257" s="604"/>
      <c r="D257" s="607"/>
      <c r="E257" s="512"/>
      <c r="F257" s="512"/>
      <c r="G257" s="601"/>
      <c r="H257" s="602"/>
      <c r="I257" s="198" t="s">
        <v>4315</v>
      </c>
      <c r="J257" s="255" t="s">
        <v>270</v>
      </c>
      <c r="K257" s="257" t="s">
        <v>361</v>
      </c>
      <c r="L257" s="198" t="str">
        <f>VLOOKUP(K257,'Errores Cod-Descripcion'!$A$2:$B$1671,2,)</f>
        <v>La sumatoria del total del importe del tributo Otros tributos de línea no corresponden al total</v>
      </c>
      <c r="M257" s="256" t="s">
        <v>159</v>
      </c>
      <c r="N257" s="307"/>
    </row>
    <row r="258" spans="1:14" ht="36" x14ac:dyDescent="0.25">
      <c r="A258" s="307"/>
      <c r="B258" s="512"/>
      <c r="C258" s="604"/>
      <c r="D258" s="607"/>
      <c r="E258" s="512"/>
      <c r="F258" s="204" t="s">
        <v>47</v>
      </c>
      <c r="G258" s="282" t="s">
        <v>3334</v>
      </c>
      <c r="H258" s="258" t="s">
        <v>49</v>
      </c>
      <c r="I258" s="259" t="s">
        <v>271</v>
      </c>
      <c r="J258" s="253" t="s">
        <v>276</v>
      </c>
      <c r="K258" s="257" t="s">
        <v>275</v>
      </c>
      <c r="L258" s="198" t="str">
        <f>VLOOKUP(K258,'Errores Cod-Descripcion'!$A$2:$B$1671,2,)</f>
        <v>La moneda debe ser la misma en todo el documento. Salvo las percepciones que sólo son en moneda nacional.</v>
      </c>
      <c r="M258" s="256" t="s">
        <v>268</v>
      </c>
      <c r="N258" s="307"/>
    </row>
    <row r="259" spans="1:14" ht="24" x14ac:dyDescent="0.25">
      <c r="A259" s="307"/>
      <c r="B259" s="512"/>
      <c r="C259" s="604"/>
      <c r="D259" s="607"/>
      <c r="E259" s="512"/>
      <c r="F259" s="511" t="s">
        <v>50</v>
      </c>
      <c r="G259" s="606" t="s">
        <v>3425</v>
      </c>
      <c r="H259" s="598" t="s">
        <v>4410</v>
      </c>
      <c r="I259" s="198" t="s">
        <v>342</v>
      </c>
      <c r="J259" s="253" t="s">
        <v>276</v>
      </c>
      <c r="K259" s="257" t="s">
        <v>359</v>
      </c>
      <c r="L259" s="198" t="str">
        <f>VLOOKUP(K259,'Errores Cod-Descripcion'!$A$2:$B$1671,2,)</f>
        <v>El XML no contiene el tag o no existe información de código de tributo.</v>
      </c>
      <c r="M259" s="256" t="s">
        <v>159</v>
      </c>
      <c r="N259" s="307"/>
    </row>
    <row r="260" spans="1:14" ht="24" x14ac:dyDescent="0.25">
      <c r="A260" s="307"/>
      <c r="B260" s="512"/>
      <c r="C260" s="604"/>
      <c r="D260" s="607"/>
      <c r="E260" s="512"/>
      <c r="F260" s="512"/>
      <c r="G260" s="607"/>
      <c r="H260" s="602"/>
      <c r="I260" s="259" t="s">
        <v>358</v>
      </c>
      <c r="J260" s="253" t="s">
        <v>276</v>
      </c>
      <c r="K260" s="257" t="s">
        <v>357</v>
      </c>
      <c r="L260" s="198" t="str">
        <f>VLOOKUP(K260,'Errores Cod-Descripcion'!$A$2:$B$1671,2,)</f>
        <v>El dato ingresado como codigo de tributo global no corresponde al valor esperado.</v>
      </c>
      <c r="M260" s="256" t="s">
        <v>336</v>
      </c>
      <c r="N260" s="307"/>
    </row>
    <row r="261" spans="1:14" ht="24" x14ac:dyDescent="0.25">
      <c r="A261" s="307"/>
      <c r="B261" s="512"/>
      <c r="C261" s="604"/>
      <c r="D261" s="607"/>
      <c r="E261" s="512"/>
      <c r="F261" s="512"/>
      <c r="G261" s="607"/>
      <c r="H261" s="602"/>
      <c r="I261" s="468" t="s">
        <v>713</v>
      </c>
      <c r="J261" s="437" t="s">
        <v>276</v>
      </c>
      <c r="K261" s="437" t="s">
        <v>355</v>
      </c>
      <c r="L261" s="425" t="str">
        <f>VLOOKUP(K261,'Errores Cod-Descripcion'!$A$2:$B$1671,2,)</f>
        <v>El código de tributo no debe repetirse a nivel de totales</v>
      </c>
      <c r="M261" s="273" t="s">
        <v>159</v>
      </c>
      <c r="N261" s="307"/>
    </row>
    <row r="262" spans="1:14" ht="24" x14ac:dyDescent="0.25">
      <c r="A262" s="307"/>
      <c r="B262" s="512"/>
      <c r="C262" s="604"/>
      <c r="D262" s="607"/>
      <c r="E262" s="512"/>
      <c r="F262" s="511"/>
      <c r="G262" s="256" t="s">
        <v>51</v>
      </c>
      <c r="H262" s="198" t="s">
        <v>52</v>
      </c>
      <c r="I262" s="198" t="s">
        <v>794</v>
      </c>
      <c r="J262" s="255" t="s">
        <v>270</v>
      </c>
      <c r="K262" s="253" t="s">
        <v>353</v>
      </c>
      <c r="L262" s="198" t="str">
        <f>VLOOKUP(K262,'Errores Cod-Descripcion'!$A$2:$B$1671,2,)</f>
        <v>El dato ingresado como atributo @schemeName es incorrecto.</v>
      </c>
      <c r="M262" s="263" t="s">
        <v>159</v>
      </c>
      <c r="N262" s="307"/>
    </row>
    <row r="263" spans="1:14" ht="24" x14ac:dyDescent="0.25">
      <c r="A263" s="307"/>
      <c r="B263" s="512"/>
      <c r="C263" s="604"/>
      <c r="D263" s="607"/>
      <c r="E263" s="512"/>
      <c r="F263" s="512"/>
      <c r="G263" s="256" t="s">
        <v>53</v>
      </c>
      <c r="H263" s="198" t="s">
        <v>54</v>
      </c>
      <c r="I263" s="198" t="s">
        <v>602</v>
      </c>
      <c r="J263" s="255" t="s">
        <v>270</v>
      </c>
      <c r="K263" s="253" t="s">
        <v>351</v>
      </c>
      <c r="L263" s="198" t="str">
        <f>VLOOKUP(K263,'Errores Cod-Descripcion'!$A$2:$B$1671,2,)</f>
        <v>El dato ingresado como atributo @schemeAgencyName es incorrecto.</v>
      </c>
      <c r="M263" s="263" t="s">
        <v>159</v>
      </c>
      <c r="N263" s="307"/>
    </row>
    <row r="264" spans="1:14" ht="48" x14ac:dyDescent="0.25">
      <c r="A264" s="307"/>
      <c r="B264" s="512"/>
      <c r="C264" s="604"/>
      <c r="D264" s="607"/>
      <c r="E264" s="512"/>
      <c r="F264" s="513"/>
      <c r="G264" s="256" t="s">
        <v>55</v>
      </c>
      <c r="H264" s="258" t="s">
        <v>56</v>
      </c>
      <c r="I264" s="198" t="s">
        <v>795</v>
      </c>
      <c r="J264" s="253" t="s">
        <v>270</v>
      </c>
      <c r="K264" s="257" t="s">
        <v>349</v>
      </c>
      <c r="L264" s="198" t="str">
        <f>VLOOKUP(K264,'Errores Cod-Descripcion'!$A$2:$B$1671,2,)</f>
        <v>El dato ingresado como atributo @schemeURI es incorrecto.</v>
      </c>
      <c r="M264" s="263" t="s">
        <v>159</v>
      </c>
      <c r="N264" s="307"/>
    </row>
    <row r="265" spans="1:14" ht="24" x14ac:dyDescent="0.25">
      <c r="A265" s="307"/>
      <c r="B265" s="512"/>
      <c r="C265" s="604"/>
      <c r="D265" s="607"/>
      <c r="E265" s="512"/>
      <c r="F265" s="511" t="s">
        <v>146</v>
      </c>
      <c r="G265" s="607" t="s">
        <v>3425</v>
      </c>
      <c r="H265" s="602" t="s">
        <v>4411</v>
      </c>
      <c r="I265" s="198" t="s">
        <v>342</v>
      </c>
      <c r="J265" s="253" t="s">
        <v>276</v>
      </c>
      <c r="K265" s="257" t="s">
        <v>347</v>
      </c>
      <c r="L265" s="198" t="str">
        <f>VLOOKUP(K265,'Errores Cod-Descripcion'!$A$2:$B$1671,2,)</f>
        <v>El XML no contiene el tag TaxScheme Name de impuestos globales</v>
      </c>
      <c r="M265" s="256" t="s">
        <v>159</v>
      </c>
      <c r="N265" s="307"/>
    </row>
    <row r="266" spans="1:14" ht="24" x14ac:dyDescent="0.25">
      <c r="A266" s="307"/>
      <c r="B266" s="512"/>
      <c r="C266" s="604"/>
      <c r="D266" s="607"/>
      <c r="E266" s="512"/>
      <c r="F266" s="512"/>
      <c r="G266" s="607"/>
      <c r="H266" s="602"/>
      <c r="I266" s="259" t="s">
        <v>345</v>
      </c>
      <c r="J266" s="253" t="s">
        <v>276</v>
      </c>
      <c r="K266" s="257" t="s">
        <v>344</v>
      </c>
      <c r="L266" s="198" t="str">
        <f>VLOOKUP(K266,'Errores Cod-Descripcion'!$A$2:$B$1671,2,)</f>
        <v>El valor del tag nombre del tributo no corresponde al esperado.</v>
      </c>
      <c r="M266" s="256" t="s">
        <v>336</v>
      </c>
      <c r="N266" s="307"/>
    </row>
    <row r="267" spans="1:14" ht="24" x14ac:dyDescent="0.25">
      <c r="A267" s="307"/>
      <c r="B267" s="512"/>
      <c r="C267" s="604"/>
      <c r="D267" s="607"/>
      <c r="E267" s="512"/>
      <c r="F267" s="511" t="s">
        <v>47</v>
      </c>
      <c r="G267" s="606"/>
      <c r="H267" s="598" t="s">
        <v>4412</v>
      </c>
      <c r="I267" s="198" t="s">
        <v>342</v>
      </c>
      <c r="J267" s="253" t="s">
        <v>276</v>
      </c>
      <c r="K267" s="257" t="s">
        <v>341</v>
      </c>
      <c r="L267" s="198" t="str">
        <f>VLOOKUP(K267,'Errores Cod-Descripcion'!$A$2:$B$1671,2,)</f>
        <v>El XML no contiene el tag código de tributo internacional de impuestos globales</v>
      </c>
      <c r="M267" s="256" t="s">
        <v>159</v>
      </c>
      <c r="N267" s="307"/>
    </row>
    <row r="268" spans="1:14" ht="36" x14ac:dyDescent="0.25">
      <c r="A268" s="307"/>
      <c r="B268" s="512"/>
      <c r="C268" s="604"/>
      <c r="D268" s="607"/>
      <c r="E268" s="512"/>
      <c r="F268" s="512"/>
      <c r="G268" s="607"/>
      <c r="H268" s="602"/>
      <c r="I268" s="259" t="s">
        <v>339</v>
      </c>
      <c r="J268" s="253" t="s">
        <v>276</v>
      </c>
      <c r="K268" s="257" t="s">
        <v>338</v>
      </c>
      <c r="L268" s="198" t="str">
        <f>VLOOKUP(K268,'Errores Cod-Descripcion'!$A$2:$B$1671,2,)</f>
        <v>El valor del tag codigo de tributo internacional no corresponde al esperado.</v>
      </c>
      <c r="M268" s="256" t="s">
        <v>336</v>
      </c>
      <c r="N268" s="307"/>
    </row>
    <row r="269" spans="1:14" ht="36" x14ac:dyDescent="0.25">
      <c r="A269" s="236"/>
      <c r="B269" s="511">
        <f>B252+1</f>
        <v>41</v>
      </c>
      <c r="C269" s="603" t="s">
        <v>4316</v>
      </c>
      <c r="D269" s="606" t="s">
        <v>5</v>
      </c>
      <c r="E269" s="606" t="s">
        <v>63</v>
      </c>
      <c r="F269" s="276" t="s">
        <v>16</v>
      </c>
      <c r="G269" s="276" t="s">
        <v>20</v>
      </c>
      <c r="H269" s="269" t="s">
        <v>4418</v>
      </c>
      <c r="I269" s="425" t="s">
        <v>4290</v>
      </c>
      <c r="J269" s="436" t="s">
        <v>276</v>
      </c>
      <c r="K269" s="436" t="s">
        <v>286</v>
      </c>
      <c r="L269" s="425" t="str">
        <f>VLOOKUP(K269,'Errores Cod-Descripcion'!$A$2:$B$1671,2,)</f>
        <v>El dato ingresado en ChargeTotalAmount no cumple con el formato establecido</v>
      </c>
      <c r="M269" s="256" t="s">
        <v>159</v>
      </c>
      <c r="N269" s="236"/>
    </row>
    <row r="270" spans="1:14" ht="36" x14ac:dyDescent="0.25">
      <c r="A270" s="236"/>
      <c r="B270" s="513"/>
      <c r="C270" s="605"/>
      <c r="D270" s="601"/>
      <c r="E270" s="601"/>
      <c r="F270" s="256" t="s">
        <v>47</v>
      </c>
      <c r="G270" s="255" t="s">
        <v>3334</v>
      </c>
      <c r="H270" s="258" t="s">
        <v>49</v>
      </c>
      <c r="I270" s="259" t="s">
        <v>271</v>
      </c>
      <c r="J270" s="253" t="s">
        <v>276</v>
      </c>
      <c r="K270" s="257" t="s">
        <v>275</v>
      </c>
      <c r="L270" s="198" t="str">
        <f>VLOOKUP(K270,'Errores Cod-Descripcion'!$A$2:$B$1671,2,)</f>
        <v>La moneda debe ser la misma en todo el documento. Salvo las percepciones que sólo son en moneda nacional.</v>
      </c>
      <c r="M270" s="256" t="s">
        <v>268</v>
      </c>
      <c r="N270" s="236"/>
    </row>
    <row r="271" spans="1:14" ht="36" x14ac:dyDescent="0.25">
      <c r="A271" s="236"/>
      <c r="B271" s="511">
        <f>B269+1</f>
        <v>42</v>
      </c>
      <c r="C271" s="603" t="s">
        <v>4318</v>
      </c>
      <c r="D271" s="606" t="s">
        <v>5</v>
      </c>
      <c r="E271" s="606" t="s">
        <v>6</v>
      </c>
      <c r="F271" s="606" t="s">
        <v>16</v>
      </c>
      <c r="G271" s="606" t="s">
        <v>20</v>
      </c>
      <c r="H271" s="603" t="s">
        <v>4419</v>
      </c>
      <c r="I271" s="198" t="s">
        <v>308</v>
      </c>
      <c r="J271" s="253" t="s">
        <v>276</v>
      </c>
      <c r="K271" s="257" t="s">
        <v>280</v>
      </c>
      <c r="L271" s="198" t="str">
        <f>VLOOKUP(K271,'Errores Cod-Descripcion'!$A$2:$B$1671,2,)</f>
        <v>El dato ingresado en PayableAmount no cumple con el formato establecido</v>
      </c>
      <c r="M271" s="256" t="s">
        <v>159</v>
      </c>
      <c r="N271" s="236"/>
    </row>
    <row r="272" spans="1:14" ht="108" x14ac:dyDescent="0.25">
      <c r="A272" s="236"/>
      <c r="B272" s="512"/>
      <c r="C272" s="604"/>
      <c r="D272" s="607"/>
      <c r="E272" s="607"/>
      <c r="F272" s="601"/>
      <c r="G272" s="601"/>
      <c r="H272" s="605"/>
      <c r="I272" s="434" t="s">
        <v>4721</v>
      </c>
      <c r="J272" s="436" t="s">
        <v>270</v>
      </c>
      <c r="K272" s="437" t="s">
        <v>278</v>
      </c>
      <c r="L272" s="198" t="str">
        <f>VLOOKUP(K272,'Errores Cod-Descripcion'!$A$2:$B$1671,2,)</f>
        <v>El importe total del comprobante no coincide con el valor calculado</v>
      </c>
      <c r="M272" s="256" t="s">
        <v>159</v>
      </c>
      <c r="N272" s="236"/>
    </row>
    <row r="273" spans="1:14" ht="36" x14ac:dyDescent="0.25">
      <c r="A273" s="236"/>
      <c r="B273" s="513"/>
      <c r="C273" s="605"/>
      <c r="D273" s="601"/>
      <c r="E273" s="601"/>
      <c r="F273" s="204" t="s">
        <v>47</v>
      </c>
      <c r="G273" s="276" t="s">
        <v>3334</v>
      </c>
      <c r="H273" s="258" t="s">
        <v>49</v>
      </c>
      <c r="I273" s="259" t="s">
        <v>271</v>
      </c>
      <c r="J273" s="253" t="s">
        <v>276</v>
      </c>
      <c r="K273" s="257" t="s">
        <v>275</v>
      </c>
      <c r="L273" s="198" t="str">
        <f>VLOOKUP(K273,'Errores Cod-Descripcion'!$A$2:$B$1671,2,)</f>
        <v>La moneda debe ser la misma en todo el documento. Salvo las percepciones que sólo son en moneda nacional.</v>
      </c>
      <c r="M273" s="256" t="s">
        <v>268</v>
      </c>
      <c r="N273" s="236"/>
    </row>
    <row r="274" spans="1:14" ht="24" x14ac:dyDescent="0.25">
      <c r="A274" s="236"/>
      <c r="B274" s="511">
        <f>B271+1</f>
        <v>43</v>
      </c>
      <c r="C274" s="603" t="s">
        <v>719</v>
      </c>
      <c r="D274" s="606" t="s">
        <v>5</v>
      </c>
      <c r="E274" s="606" t="s">
        <v>63</v>
      </c>
      <c r="F274" s="256" t="s">
        <v>16</v>
      </c>
      <c r="G274" s="255" t="s">
        <v>20</v>
      </c>
      <c r="H274" s="198" t="s">
        <v>4420</v>
      </c>
      <c r="I274" s="259" t="s">
        <v>274</v>
      </c>
      <c r="J274" s="253" t="s">
        <v>270</v>
      </c>
      <c r="K274" s="257" t="s">
        <v>273</v>
      </c>
      <c r="L274" s="198" t="str">
        <f>VLOOKUP(K274,'Errores Cod-Descripcion'!$A$2:$B$1671,2,)</f>
        <v>El monto para el redondeo del Importe Total excede el valor permitido</v>
      </c>
      <c r="M274" s="256" t="s">
        <v>159</v>
      </c>
      <c r="N274" s="236"/>
    </row>
    <row r="275" spans="1:14" ht="36" x14ac:dyDescent="0.25">
      <c r="A275" s="236"/>
      <c r="B275" s="513"/>
      <c r="C275" s="605"/>
      <c r="D275" s="601"/>
      <c r="E275" s="601"/>
      <c r="F275" s="256" t="s">
        <v>47</v>
      </c>
      <c r="G275" s="255" t="s">
        <v>3334</v>
      </c>
      <c r="H275" s="258" t="s">
        <v>49</v>
      </c>
      <c r="I275" s="434" t="s">
        <v>271</v>
      </c>
      <c r="J275" s="436" t="s">
        <v>276</v>
      </c>
      <c r="K275" s="437" t="s">
        <v>275</v>
      </c>
      <c r="L275" s="425" t="str">
        <f>VLOOKUP(K275,'Errores Cod-Descripcion'!$A$2:$B$1671,2,)</f>
        <v>La moneda debe ser la misma en todo el documento. Salvo las percepciones que sólo son en moneda nacional.</v>
      </c>
      <c r="M275" s="256" t="s">
        <v>268</v>
      </c>
      <c r="N275" s="236"/>
    </row>
    <row r="276" spans="1:14" x14ac:dyDescent="0.25">
      <c r="A276" s="236"/>
      <c r="B276" s="302" t="s">
        <v>4321</v>
      </c>
      <c r="C276" s="303"/>
      <c r="D276" s="303"/>
      <c r="E276" s="303"/>
      <c r="F276" s="303"/>
      <c r="G276" s="303"/>
      <c r="H276" s="303"/>
      <c r="I276" s="303"/>
      <c r="J276" s="303" t="s">
        <v>159</v>
      </c>
      <c r="K276" s="303" t="s">
        <v>159</v>
      </c>
      <c r="L276" s="250" t="str">
        <f>VLOOKUP(K276,'Errores Cod-Descripcion'!$A$2:$B$1671,2,)</f>
        <v>-</v>
      </c>
      <c r="M276" s="248"/>
      <c r="N276" s="236"/>
    </row>
    <row r="277" spans="1:14" ht="24" x14ac:dyDescent="0.25">
      <c r="A277" s="236"/>
      <c r="B277" s="618">
        <f>B274+1</f>
        <v>44</v>
      </c>
      <c r="C277" s="603" t="s">
        <v>4322</v>
      </c>
      <c r="D277" s="606" t="s">
        <v>5</v>
      </c>
      <c r="E277" s="592" t="s">
        <v>63</v>
      </c>
      <c r="F277" s="256" t="s">
        <v>50</v>
      </c>
      <c r="G277" s="255" t="s">
        <v>4323</v>
      </c>
      <c r="H277" s="280" t="s">
        <v>4421</v>
      </c>
      <c r="I277" s="259" t="s">
        <v>4325</v>
      </c>
      <c r="J277" s="253" t="s">
        <v>276</v>
      </c>
      <c r="K277" s="253" t="s">
        <v>684</v>
      </c>
      <c r="L277" s="198" t="str">
        <f>VLOOKUP(K277,'Errores Cod-Descripcion'!$A$2:$B$1671,2,)</f>
        <v>El valor del atributo no se encuentra en el catálogo</v>
      </c>
      <c r="M277" s="256" t="s">
        <v>4326</v>
      </c>
      <c r="N277" s="236"/>
    </row>
    <row r="278" spans="1:14" ht="60" x14ac:dyDescent="0.25">
      <c r="A278" s="236"/>
      <c r="B278" s="619"/>
      <c r="C278" s="605"/>
      <c r="D278" s="601"/>
      <c r="E278" s="592"/>
      <c r="F278" s="256" t="s">
        <v>44</v>
      </c>
      <c r="G278" s="255"/>
      <c r="H278" s="198" t="s">
        <v>4422</v>
      </c>
      <c r="I278" s="425" t="s">
        <v>4328</v>
      </c>
      <c r="J278" s="436" t="s">
        <v>276</v>
      </c>
      <c r="K278" s="437" t="s">
        <v>688</v>
      </c>
      <c r="L278" s="425" t="str">
        <f>VLOOKUP(K278,'Errores Cod-Descripcion'!$A$2:$B$1671,2,)</f>
        <v>El dato ingresado en descripcion de leyenda no cumple con el formato establecido.</v>
      </c>
      <c r="M278" s="263" t="s">
        <v>159</v>
      </c>
      <c r="N278" s="236"/>
    </row>
    <row r="279" spans="1:14" x14ac:dyDescent="0.25">
      <c r="A279" s="236"/>
      <c r="B279" s="238"/>
      <c r="C279" s="236"/>
      <c r="D279" s="237"/>
      <c r="E279" s="238"/>
      <c r="F279" s="237"/>
      <c r="G279" s="237"/>
      <c r="H279" s="285"/>
      <c r="I279" s="236"/>
      <c r="J279" s="238"/>
      <c r="K279" s="308"/>
      <c r="L279" s="239"/>
      <c r="M279" s="240"/>
      <c r="N279" s="236"/>
    </row>
  </sheetData>
  <mergeCells count="351">
    <mergeCell ref="D277:D278"/>
    <mergeCell ref="E277:E278"/>
    <mergeCell ref="D274:D275"/>
    <mergeCell ref="E274:E275"/>
    <mergeCell ref="B277:B278"/>
    <mergeCell ref="C277:C278"/>
    <mergeCell ref="G271:G272"/>
    <mergeCell ref="G267:G268"/>
    <mergeCell ref="H267:H268"/>
    <mergeCell ref="B274:B275"/>
    <mergeCell ref="C274:C275"/>
    <mergeCell ref="F265:F266"/>
    <mergeCell ref="G265:G266"/>
    <mergeCell ref="H265:H266"/>
    <mergeCell ref="H271:H272"/>
    <mergeCell ref="B252:B268"/>
    <mergeCell ref="C252:C268"/>
    <mergeCell ref="D252:D268"/>
    <mergeCell ref="E252:E268"/>
    <mergeCell ref="F259:F261"/>
    <mergeCell ref="B271:B273"/>
    <mergeCell ref="C271:C273"/>
    <mergeCell ref="D271:D273"/>
    <mergeCell ref="E271:E273"/>
    <mergeCell ref="F271:F272"/>
    <mergeCell ref="F262:F264"/>
    <mergeCell ref="F267:F268"/>
    <mergeCell ref="B269:B270"/>
    <mergeCell ref="C269:C270"/>
    <mergeCell ref="D269:D270"/>
    <mergeCell ref="E269:E270"/>
    <mergeCell ref="G259:G261"/>
    <mergeCell ref="H259:H261"/>
    <mergeCell ref="F245:F247"/>
    <mergeCell ref="F248:F249"/>
    <mergeCell ref="G248:G249"/>
    <mergeCell ref="H248:H249"/>
    <mergeCell ref="F242:F244"/>
    <mergeCell ref="G242:G244"/>
    <mergeCell ref="H242:H244"/>
    <mergeCell ref="F256:F257"/>
    <mergeCell ref="G256:G257"/>
    <mergeCell ref="H256:H257"/>
    <mergeCell ref="F252:F254"/>
    <mergeCell ref="G252:G254"/>
    <mergeCell ref="H252:H254"/>
    <mergeCell ref="B235:B251"/>
    <mergeCell ref="C235:C251"/>
    <mergeCell ref="D235:D251"/>
    <mergeCell ref="E235:E251"/>
    <mergeCell ref="F235:F237"/>
    <mergeCell ref="G235:G237"/>
    <mergeCell ref="H235:H237"/>
    <mergeCell ref="B218:B234"/>
    <mergeCell ref="C218:C234"/>
    <mergeCell ref="D218:D234"/>
    <mergeCell ref="E218:E234"/>
    <mergeCell ref="F250:F251"/>
    <mergeCell ref="G250:G251"/>
    <mergeCell ref="H250:H251"/>
    <mergeCell ref="F233:F234"/>
    <mergeCell ref="G233:G234"/>
    <mergeCell ref="H233:H234"/>
    <mergeCell ref="H218:H220"/>
    <mergeCell ref="F239:F240"/>
    <mergeCell ref="G239:G240"/>
    <mergeCell ref="H239:H240"/>
    <mergeCell ref="F222:F223"/>
    <mergeCell ref="G222:G223"/>
    <mergeCell ref="H222:H223"/>
    <mergeCell ref="F218:F220"/>
    <mergeCell ref="G218:G220"/>
    <mergeCell ref="F231:F232"/>
    <mergeCell ref="G231:G232"/>
    <mergeCell ref="F225:F227"/>
    <mergeCell ref="G225:G227"/>
    <mergeCell ref="H225:H227"/>
    <mergeCell ref="H231:H232"/>
    <mergeCell ref="F211:F213"/>
    <mergeCell ref="F205:F206"/>
    <mergeCell ref="G205:G206"/>
    <mergeCell ref="H205:H206"/>
    <mergeCell ref="F216:F217"/>
    <mergeCell ref="G216:G217"/>
    <mergeCell ref="H216:H217"/>
    <mergeCell ref="F214:F215"/>
    <mergeCell ref="G214:G215"/>
    <mergeCell ref="H214:H215"/>
    <mergeCell ref="B200:B217"/>
    <mergeCell ref="C200:C217"/>
    <mergeCell ref="D200:D217"/>
    <mergeCell ref="E200:E217"/>
    <mergeCell ref="F200:F203"/>
    <mergeCell ref="H189:H191"/>
    <mergeCell ref="B194:B199"/>
    <mergeCell ref="C194:C199"/>
    <mergeCell ref="D194:D199"/>
    <mergeCell ref="E194:E199"/>
    <mergeCell ref="F194:F198"/>
    <mergeCell ref="G194:G198"/>
    <mergeCell ref="B189:B192"/>
    <mergeCell ref="C189:C192"/>
    <mergeCell ref="D189:D192"/>
    <mergeCell ref="E189:E192"/>
    <mergeCell ref="F189:F191"/>
    <mergeCell ref="G189:G191"/>
    <mergeCell ref="G200:G203"/>
    <mergeCell ref="H200:H203"/>
    <mergeCell ref="H194:H198"/>
    <mergeCell ref="F208:F210"/>
    <mergeCell ref="G208:G210"/>
    <mergeCell ref="H208:H210"/>
    <mergeCell ref="H175:H176"/>
    <mergeCell ref="F178:F179"/>
    <mergeCell ref="G178:G179"/>
    <mergeCell ref="H178:H179"/>
    <mergeCell ref="B173:B188"/>
    <mergeCell ref="C173:C188"/>
    <mergeCell ref="D173:D188"/>
    <mergeCell ref="E173:E188"/>
    <mergeCell ref="F175:F176"/>
    <mergeCell ref="G175:G176"/>
    <mergeCell ref="F186:F187"/>
    <mergeCell ref="G186:G187"/>
    <mergeCell ref="H186:H187"/>
    <mergeCell ref="F180:F182"/>
    <mergeCell ref="G180:G182"/>
    <mergeCell ref="H180:H182"/>
    <mergeCell ref="F183:F185"/>
    <mergeCell ref="F162:F166"/>
    <mergeCell ref="G162:G166"/>
    <mergeCell ref="H162:H166"/>
    <mergeCell ref="F167:F169"/>
    <mergeCell ref="F156:F158"/>
    <mergeCell ref="G156:G158"/>
    <mergeCell ref="H156:H158"/>
    <mergeCell ref="B141:B172"/>
    <mergeCell ref="C141:C172"/>
    <mergeCell ref="D141:D172"/>
    <mergeCell ref="E141:E172"/>
    <mergeCell ref="F141:F142"/>
    <mergeCell ref="F170:F171"/>
    <mergeCell ref="G170:G171"/>
    <mergeCell ref="H170:H171"/>
    <mergeCell ref="G141:G142"/>
    <mergeCell ref="H141:H142"/>
    <mergeCell ref="F151:F155"/>
    <mergeCell ref="G151:G155"/>
    <mergeCell ref="H151:H155"/>
    <mergeCell ref="F144:F149"/>
    <mergeCell ref="G144:G149"/>
    <mergeCell ref="H144:H149"/>
    <mergeCell ref="E133:E135"/>
    <mergeCell ref="F133:F135"/>
    <mergeCell ref="F159:F161"/>
    <mergeCell ref="G127:G129"/>
    <mergeCell ref="H127:H129"/>
    <mergeCell ref="E127:E132"/>
    <mergeCell ref="F127:F129"/>
    <mergeCell ref="B136:B140"/>
    <mergeCell ref="C136:C140"/>
    <mergeCell ref="D136:D140"/>
    <mergeCell ref="E136:E140"/>
    <mergeCell ref="F136:F139"/>
    <mergeCell ref="G136:G139"/>
    <mergeCell ref="F131:F132"/>
    <mergeCell ref="G131:G132"/>
    <mergeCell ref="H131:H132"/>
    <mergeCell ref="B127:B135"/>
    <mergeCell ref="C127:C135"/>
    <mergeCell ref="D127:D135"/>
    <mergeCell ref="H136:H139"/>
    <mergeCell ref="B124:B126"/>
    <mergeCell ref="C124:C126"/>
    <mergeCell ref="D124:D126"/>
    <mergeCell ref="E124:E126"/>
    <mergeCell ref="F124:F125"/>
    <mergeCell ref="H124:H125"/>
    <mergeCell ref="B117:B122"/>
    <mergeCell ref="C117:C122"/>
    <mergeCell ref="D117:D122"/>
    <mergeCell ref="E117:E122"/>
    <mergeCell ref="G117:G121"/>
    <mergeCell ref="H117:H121"/>
    <mergeCell ref="G124:G125"/>
    <mergeCell ref="F117:F121"/>
    <mergeCell ref="G106:G107"/>
    <mergeCell ref="H106:H107"/>
    <mergeCell ref="E108:E109"/>
    <mergeCell ref="F108:F109"/>
    <mergeCell ref="H104:H105"/>
    <mergeCell ref="G104:G105"/>
    <mergeCell ref="B112:B116"/>
    <mergeCell ref="C112:C116"/>
    <mergeCell ref="D112:D116"/>
    <mergeCell ref="E112:E116"/>
    <mergeCell ref="F112:F113"/>
    <mergeCell ref="F114:F116"/>
    <mergeCell ref="G112:G113"/>
    <mergeCell ref="H112:H113"/>
    <mergeCell ref="B106:B109"/>
    <mergeCell ref="C106:C109"/>
    <mergeCell ref="D106:D109"/>
    <mergeCell ref="E106:E107"/>
    <mergeCell ref="F106:F107"/>
    <mergeCell ref="B104:B105"/>
    <mergeCell ref="C104:C105"/>
    <mergeCell ref="D104:D105"/>
    <mergeCell ref="E104:E105"/>
    <mergeCell ref="F104:F105"/>
    <mergeCell ref="H97:H98"/>
    <mergeCell ref="B97:B102"/>
    <mergeCell ref="C97:C102"/>
    <mergeCell ref="D97:D102"/>
    <mergeCell ref="E97:E102"/>
    <mergeCell ref="F97:F98"/>
    <mergeCell ref="G97:G98"/>
    <mergeCell ref="F100:F102"/>
    <mergeCell ref="H78:H84"/>
    <mergeCell ref="H85:H87"/>
    <mergeCell ref="E88:E90"/>
    <mergeCell ref="F88:F90"/>
    <mergeCell ref="H91:H92"/>
    <mergeCell ref="B91:B96"/>
    <mergeCell ref="C91:C96"/>
    <mergeCell ref="D91:D96"/>
    <mergeCell ref="E91:E96"/>
    <mergeCell ref="F91:F92"/>
    <mergeCell ref="G91:G92"/>
    <mergeCell ref="F94:F96"/>
    <mergeCell ref="B85:B90"/>
    <mergeCell ref="C85:C90"/>
    <mergeCell ref="D85:D90"/>
    <mergeCell ref="E85:E87"/>
    <mergeCell ref="F85:F87"/>
    <mergeCell ref="G85:G87"/>
    <mergeCell ref="B78:B84"/>
    <mergeCell ref="C78:C84"/>
    <mergeCell ref="D78:D84"/>
    <mergeCell ref="E78:E84"/>
    <mergeCell ref="F78:F84"/>
    <mergeCell ref="G78:G84"/>
    <mergeCell ref="B69:B70"/>
    <mergeCell ref="C69:C70"/>
    <mergeCell ref="D69:D70"/>
    <mergeCell ref="E69:E70"/>
    <mergeCell ref="F69:F70"/>
    <mergeCell ref="G69:G70"/>
    <mergeCell ref="H69:H70"/>
    <mergeCell ref="B71:B76"/>
    <mergeCell ref="C71:C76"/>
    <mergeCell ref="D71:D76"/>
    <mergeCell ref="E71:E76"/>
    <mergeCell ref="H54:H55"/>
    <mergeCell ref="E56:E57"/>
    <mergeCell ref="F56:F57"/>
    <mergeCell ref="B59:B68"/>
    <mergeCell ref="C59:C68"/>
    <mergeCell ref="D59:D68"/>
    <mergeCell ref="E59:E65"/>
    <mergeCell ref="F59:F63"/>
    <mergeCell ref="G59:G63"/>
    <mergeCell ref="B54:B57"/>
    <mergeCell ref="C54:C57"/>
    <mergeCell ref="D54:D57"/>
    <mergeCell ref="E54:E55"/>
    <mergeCell ref="F54:F55"/>
    <mergeCell ref="G54:G55"/>
    <mergeCell ref="E66:E68"/>
    <mergeCell ref="H59:H63"/>
    <mergeCell ref="F73:F75"/>
    <mergeCell ref="F64:F65"/>
    <mergeCell ref="G64:G65"/>
    <mergeCell ref="H64:H65"/>
    <mergeCell ref="F66:F68"/>
    <mergeCell ref="G40:G41"/>
    <mergeCell ref="B30:B38"/>
    <mergeCell ref="C30:C38"/>
    <mergeCell ref="D30:D38"/>
    <mergeCell ref="E30:E35"/>
    <mergeCell ref="F46:F47"/>
    <mergeCell ref="F51:F53"/>
    <mergeCell ref="H40:H41"/>
    <mergeCell ref="B42:B53"/>
    <mergeCell ref="C42:C53"/>
    <mergeCell ref="D42:D53"/>
    <mergeCell ref="E42:E53"/>
    <mergeCell ref="E36:E38"/>
    <mergeCell ref="F36:F38"/>
    <mergeCell ref="B40:B41"/>
    <mergeCell ref="C40:C41"/>
    <mergeCell ref="D40:D41"/>
    <mergeCell ref="E40:E41"/>
    <mergeCell ref="F40:F41"/>
    <mergeCell ref="G24:G26"/>
    <mergeCell ref="H24:H26"/>
    <mergeCell ref="H22:H23"/>
    <mergeCell ref="G22:G23"/>
    <mergeCell ref="H30:H33"/>
    <mergeCell ref="F34:F35"/>
    <mergeCell ref="G34:G35"/>
    <mergeCell ref="H34:H35"/>
    <mergeCell ref="F30:F33"/>
    <mergeCell ref="G30:G33"/>
    <mergeCell ref="B24:B26"/>
    <mergeCell ref="C24:C26"/>
    <mergeCell ref="D24:D26"/>
    <mergeCell ref="E24:E26"/>
    <mergeCell ref="F24:F26"/>
    <mergeCell ref="B22:B23"/>
    <mergeCell ref="C22:C23"/>
    <mergeCell ref="D22:D23"/>
    <mergeCell ref="E22:E23"/>
    <mergeCell ref="F22:F23"/>
    <mergeCell ref="H16:H18"/>
    <mergeCell ref="E19:E21"/>
    <mergeCell ref="F19:F21"/>
    <mergeCell ref="B16:B21"/>
    <mergeCell ref="C16:C21"/>
    <mergeCell ref="D16:D21"/>
    <mergeCell ref="E16:E18"/>
    <mergeCell ref="F16:F18"/>
    <mergeCell ref="G16:G18"/>
    <mergeCell ref="G13:G14"/>
    <mergeCell ref="H13:H14"/>
    <mergeCell ref="H10:H12"/>
    <mergeCell ref="G10:G12"/>
    <mergeCell ref="B7:B9"/>
    <mergeCell ref="C7:C9"/>
    <mergeCell ref="D7:D9"/>
    <mergeCell ref="E7:E8"/>
    <mergeCell ref="B13:B14"/>
    <mergeCell ref="C13:C14"/>
    <mergeCell ref="D13:D14"/>
    <mergeCell ref="E13:E14"/>
    <mergeCell ref="F13:F14"/>
    <mergeCell ref="B10:B12"/>
    <mergeCell ref="C10:C12"/>
    <mergeCell ref="D10:D12"/>
    <mergeCell ref="E10:E12"/>
    <mergeCell ref="F10:F12"/>
    <mergeCell ref="F7:F8"/>
    <mergeCell ref="B5:B6"/>
    <mergeCell ref="C5:C6"/>
    <mergeCell ref="D5:D6"/>
    <mergeCell ref="E5:E6"/>
    <mergeCell ref="F5:F6"/>
    <mergeCell ref="G7:G8"/>
    <mergeCell ref="H7:H8"/>
    <mergeCell ref="H5:H6"/>
    <mergeCell ref="G5:G6"/>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E2E4E-D353-4293-BC79-C1A25A716551}">
  <dimension ref="A1:O106"/>
  <sheetViews>
    <sheetView topLeftCell="F1" workbookViewId="0">
      <selection activeCell="I25" sqref="I25"/>
    </sheetView>
  </sheetViews>
  <sheetFormatPr baseColWidth="10" defaultColWidth="0" defaultRowHeight="15" zeroHeight="1" x14ac:dyDescent="0.25"/>
  <cols>
    <col min="1" max="1" width="2.5703125" customWidth="1"/>
    <col min="2" max="2" width="4.42578125" customWidth="1"/>
    <col min="3" max="3" width="28.5703125" customWidth="1"/>
    <col min="4" max="4" width="7.42578125" customWidth="1"/>
    <col min="5" max="5" width="11.42578125" customWidth="1"/>
    <col min="6" max="6" width="10" customWidth="1"/>
    <col min="7" max="7" width="14.42578125" customWidth="1"/>
    <col min="8" max="8" width="35.5703125" customWidth="1"/>
    <col min="9" max="9" width="64.42578125" customWidth="1"/>
    <col min="10" max="11" width="10" customWidth="1"/>
    <col min="12" max="12" width="56.85546875" customWidth="1"/>
    <col min="13" max="13" width="11.42578125" customWidth="1"/>
    <col min="14" max="14" width="2.5703125" customWidth="1"/>
    <col min="15" max="15" width="0" hidden="1" customWidth="1"/>
    <col min="16" max="16384" width="11.42578125" hidden="1"/>
  </cols>
  <sheetData>
    <row r="1" spans="1:14" x14ac:dyDescent="0.25">
      <c r="A1" s="309"/>
      <c r="B1" s="310"/>
      <c r="C1" s="311"/>
      <c r="D1" s="312"/>
      <c r="E1" s="312"/>
      <c r="F1" s="312"/>
      <c r="G1" s="313"/>
      <c r="H1" s="314"/>
      <c r="I1" s="315"/>
      <c r="J1" s="316"/>
      <c r="K1" s="317"/>
      <c r="L1" s="314"/>
      <c r="M1" s="318"/>
      <c r="N1" s="309"/>
    </row>
    <row r="2" spans="1:14" ht="24" x14ac:dyDescent="0.25">
      <c r="A2" s="36"/>
      <c r="B2" s="35" t="s">
        <v>0</v>
      </c>
      <c r="C2" s="35" t="s">
        <v>1</v>
      </c>
      <c r="D2" s="35" t="s">
        <v>2</v>
      </c>
      <c r="E2" s="35" t="s">
        <v>39</v>
      </c>
      <c r="F2" s="35" t="s">
        <v>3</v>
      </c>
      <c r="G2" s="35" t="s">
        <v>4</v>
      </c>
      <c r="H2" s="35" t="s">
        <v>77</v>
      </c>
      <c r="I2" s="35" t="s">
        <v>646</v>
      </c>
      <c r="J2" s="319" t="s">
        <v>4329</v>
      </c>
      <c r="K2" s="319" t="s">
        <v>4423</v>
      </c>
      <c r="L2" s="35" t="s">
        <v>643</v>
      </c>
      <c r="M2" s="35" t="s">
        <v>642</v>
      </c>
      <c r="N2" s="36"/>
    </row>
    <row r="3" spans="1:14" x14ac:dyDescent="0.25">
      <c r="A3" s="309"/>
      <c r="B3" s="320"/>
      <c r="C3" s="321"/>
      <c r="D3" s="322"/>
      <c r="E3" s="97"/>
      <c r="F3" s="97"/>
      <c r="G3" s="320"/>
      <c r="H3" s="321"/>
      <c r="I3" s="193"/>
      <c r="J3" s="18" t="s">
        <v>276</v>
      </c>
      <c r="K3" s="195" t="s">
        <v>846</v>
      </c>
      <c r="L3" s="356" t="str">
        <f>VLOOKUP(K3,'Errores Cod-Descripcion'!$A$2:$B$1671,2,)</f>
        <v>El ticket no existe</v>
      </c>
      <c r="M3" s="192" t="s">
        <v>159</v>
      </c>
      <c r="N3" s="309"/>
    </row>
    <row r="4" spans="1:14" x14ac:dyDescent="0.25">
      <c r="A4" s="309"/>
      <c r="B4" s="23" t="s">
        <v>4424</v>
      </c>
      <c r="C4" s="22"/>
      <c r="D4" s="22"/>
      <c r="E4" s="22"/>
      <c r="F4" s="22"/>
      <c r="G4" s="22"/>
      <c r="H4" s="22"/>
      <c r="I4" s="22"/>
      <c r="J4" s="323"/>
      <c r="K4" s="324" t="s">
        <v>159</v>
      </c>
      <c r="L4" s="48" t="str">
        <f>VLOOKUP(K4,'Errores Cod-Descripcion'!$A$2:$B$1671,2,)</f>
        <v>-</v>
      </c>
      <c r="M4" s="22"/>
      <c r="N4" s="309"/>
    </row>
    <row r="5" spans="1:14" x14ac:dyDescent="0.25">
      <c r="A5" s="309"/>
      <c r="B5" s="544">
        <v>1</v>
      </c>
      <c r="C5" s="543" t="s">
        <v>4425</v>
      </c>
      <c r="D5" s="544" t="s">
        <v>5</v>
      </c>
      <c r="E5" s="544" t="s">
        <v>6</v>
      </c>
      <c r="F5" s="542" t="s">
        <v>3406</v>
      </c>
      <c r="G5" s="571" t="s">
        <v>4426</v>
      </c>
      <c r="H5" s="543" t="s">
        <v>4427</v>
      </c>
      <c r="I5" s="191" t="s">
        <v>342</v>
      </c>
      <c r="J5" s="194" t="s">
        <v>276</v>
      </c>
      <c r="K5" s="207" t="s">
        <v>641</v>
      </c>
      <c r="L5" s="193" t="str">
        <f>VLOOKUP(K5,'Errores Cod-Descripcion'!$A$2:$B$1671,2,)</f>
        <v>El XML no contiene el tag o no existe informacion de UBLVersionID</v>
      </c>
      <c r="M5" s="194" t="s">
        <v>159</v>
      </c>
      <c r="N5" s="309"/>
    </row>
    <row r="6" spans="1:14" x14ac:dyDescent="0.25">
      <c r="A6" s="309"/>
      <c r="B6" s="544"/>
      <c r="C6" s="543"/>
      <c r="D6" s="544"/>
      <c r="E6" s="544"/>
      <c r="F6" s="542"/>
      <c r="G6" s="571"/>
      <c r="H6" s="543"/>
      <c r="I6" s="193" t="s">
        <v>4428</v>
      </c>
      <c r="J6" s="194" t="s">
        <v>276</v>
      </c>
      <c r="K6" s="207" t="s">
        <v>639</v>
      </c>
      <c r="L6" s="193" t="str">
        <f>VLOOKUP(K6,'Errores Cod-Descripcion'!$A$2:$B$1671,2,)</f>
        <v>UBLVersionID - La versión del UBL no es correcta</v>
      </c>
      <c r="M6" s="194" t="s">
        <v>159</v>
      </c>
      <c r="N6" s="309"/>
    </row>
    <row r="7" spans="1:14" ht="24" x14ac:dyDescent="0.25">
      <c r="A7" s="309"/>
      <c r="B7" s="194">
        <v>2</v>
      </c>
      <c r="C7" s="193" t="s">
        <v>263</v>
      </c>
      <c r="D7" s="194" t="s">
        <v>5</v>
      </c>
      <c r="E7" s="194" t="s">
        <v>6</v>
      </c>
      <c r="F7" s="192" t="s">
        <v>3406</v>
      </c>
      <c r="G7" s="195" t="s">
        <v>4429</v>
      </c>
      <c r="H7" s="191" t="s">
        <v>4430</v>
      </c>
      <c r="I7" s="193" t="s">
        <v>4431</v>
      </c>
      <c r="J7" s="194" t="s">
        <v>276</v>
      </c>
      <c r="K7" s="195" t="s">
        <v>634</v>
      </c>
      <c r="L7" s="193" t="str">
        <f>VLOOKUP(K7,'Errores Cod-Descripcion'!$A$2:$B$1671,2,)</f>
        <v>CustomizationID - La versión del documento no es la correcta</v>
      </c>
      <c r="M7" s="194" t="s">
        <v>159</v>
      </c>
      <c r="N7" s="309"/>
    </row>
    <row r="8" spans="1:14" x14ac:dyDescent="0.25">
      <c r="A8" s="309"/>
      <c r="B8" s="544">
        <f>B7+1</f>
        <v>3</v>
      </c>
      <c r="C8" s="543" t="s">
        <v>4432</v>
      </c>
      <c r="D8" s="527" t="s">
        <v>5</v>
      </c>
      <c r="E8" s="544" t="s">
        <v>6</v>
      </c>
      <c r="F8" s="542" t="s">
        <v>4433</v>
      </c>
      <c r="G8" s="571" t="s">
        <v>4434</v>
      </c>
      <c r="H8" s="543" t="s">
        <v>4435</v>
      </c>
      <c r="I8" s="193" t="s">
        <v>4436</v>
      </c>
      <c r="J8" s="192" t="s">
        <v>276</v>
      </c>
      <c r="K8" s="195" t="s">
        <v>1344</v>
      </c>
      <c r="L8" s="193" t="str">
        <f>VLOOKUP(K8,'Errores Cod-Descripcion'!$A$2:$B$1671,2,)</f>
        <v>El ID debe coincidir con el nombre del archivo</v>
      </c>
      <c r="M8" s="194" t="s">
        <v>159</v>
      </c>
      <c r="N8" s="309"/>
    </row>
    <row r="9" spans="1:14" x14ac:dyDescent="0.25">
      <c r="A9" s="309"/>
      <c r="B9" s="544"/>
      <c r="C9" s="543"/>
      <c r="D9" s="529"/>
      <c r="E9" s="544"/>
      <c r="F9" s="542"/>
      <c r="G9" s="571"/>
      <c r="H9" s="543"/>
      <c r="I9" s="193" t="s">
        <v>4437</v>
      </c>
      <c r="J9" s="192" t="s">
        <v>276</v>
      </c>
      <c r="K9" s="195" t="s">
        <v>1515</v>
      </c>
      <c r="L9" s="193" t="str">
        <f>VLOOKUP(K9,'Errores Cod-Descripcion'!$A$2:$B$1671,2,)</f>
        <v>El archivo de comunicacion de baja ya fue presentado anteriormente</v>
      </c>
      <c r="M9" s="194" t="s">
        <v>159</v>
      </c>
      <c r="N9" s="309"/>
    </row>
    <row r="10" spans="1:14" ht="24" x14ac:dyDescent="0.25">
      <c r="A10" s="309"/>
      <c r="B10" s="544">
        <f>B8+1</f>
        <v>4</v>
      </c>
      <c r="C10" s="543" t="s">
        <v>4438</v>
      </c>
      <c r="D10" s="527" t="s">
        <v>5</v>
      </c>
      <c r="E10" s="544" t="s">
        <v>6</v>
      </c>
      <c r="F10" s="542" t="s">
        <v>3406</v>
      </c>
      <c r="G10" s="571" t="s">
        <v>9</v>
      </c>
      <c r="H10" s="543" t="s">
        <v>4439</v>
      </c>
      <c r="I10" s="193" t="s">
        <v>4440</v>
      </c>
      <c r="J10" s="192" t="s">
        <v>276</v>
      </c>
      <c r="K10" s="195" t="s">
        <v>1550</v>
      </c>
      <c r="L10" s="193" t="str">
        <f>VLOOKUP(K10,'Errores Cod-Descripcion'!$A$2:$B$1671,2,)</f>
        <v>La fecha de generación del resumen debe ser igual a la fecha consignada en el nombre del archivo</v>
      </c>
      <c r="M10" s="194" t="s">
        <v>159</v>
      </c>
      <c r="N10" s="309"/>
    </row>
    <row r="11" spans="1:14" x14ac:dyDescent="0.25">
      <c r="A11" s="309"/>
      <c r="B11" s="544"/>
      <c r="C11" s="543"/>
      <c r="D11" s="529"/>
      <c r="E11" s="544"/>
      <c r="F11" s="542"/>
      <c r="G11" s="571"/>
      <c r="H11" s="543"/>
      <c r="I11" s="193" t="s">
        <v>4441</v>
      </c>
      <c r="J11" s="192" t="s">
        <v>276</v>
      </c>
      <c r="K11" s="195" t="s">
        <v>1479</v>
      </c>
      <c r="L11" s="193" t="str">
        <f>VLOOKUP(K11,'Errores Cod-Descripcion'!$A$2:$B$1671,2,)</f>
        <v>La fecha del IssueDate no debe ser mayor a la fecha de recepción</v>
      </c>
      <c r="M11" s="194" t="s">
        <v>159</v>
      </c>
      <c r="N11" s="309"/>
    </row>
    <row r="12" spans="1:14" ht="24" x14ac:dyDescent="0.25">
      <c r="A12" s="309"/>
      <c r="B12" s="194">
        <f>+B10+1</f>
        <v>5</v>
      </c>
      <c r="C12" s="203" t="s">
        <v>4442</v>
      </c>
      <c r="D12" s="194" t="s">
        <v>5</v>
      </c>
      <c r="E12" s="201" t="s">
        <v>6</v>
      </c>
      <c r="F12" s="196" t="s">
        <v>3406</v>
      </c>
      <c r="G12" s="325" t="s">
        <v>9</v>
      </c>
      <c r="H12" s="203" t="s">
        <v>4443</v>
      </c>
      <c r="I12" s="193" t="s">
        <v>4444</v>
      </c>
      <c r="J12" s="411" t="s">
        <v>276</v>
      </c>
      <c r="K12" s="75" t="s">
        <v>2000</v>
      </c>
      <c r="L12" s="193" t="str">
        <f>VLOOKUP(K12,'Errores Cod-Descripcion'!$A$2:$B$1671,2,)</f>
        <v>La fecha de generación de la comunicación/resumen debe ser mayor o igual a la fecha de generación/emisión de los documentos</v>
      </c>
      <c r="M12" s="194" t="s">
        <v>159</v>
      </c>
      <c r="N12" s="309"/>
    </row>
    <row r="13" spans="1:14" x14ac:dyDescent="0.25">
      <c r="A13" s="309"/>
      <c r="B13" s="194">
        <f>B12+1</f>
        <v>6</v>
      </c>
      <c r="C13" s="193" t="s">
        <v>248</v>
      </c>
      <c r="D13" s="194" t="s">
        <v>5</v>
      </c>
      <c r="E13" s="194" t="s">
        <v>6</v>
      </c>
      <c r="F13" s="192" t="s">
        <v>62</v>
      </c>
      <c r="G13" s="194" t="s">
        <v>159</v>
      </c>
      <c r="H13" s="193" t="s">
        <v>159</v>
      </c>
      <c r="I13" s="193" t="s">
        <v>4445</v>
      </c>
      <c r="J13" s="207" t="s">
        <v>159</v>
      </c>
      <c r="K13" s="207" t="s">
        <v>159</v>
      </c>
      <c r="L13" s="193" t="str">
        <f>VLOOKUP(K13,'Errores Cod-Descripcion'!$A$2:$B$1671,2,)</f>
        <v>-</v>
      </c>
      <c r="M13" s="192" t="s">
        <v>159</v>
      </c>
      <c r="N13" s="309"/>
    </row>
    <row r="14" spans="1:14" ht="24" x14ac:dyDescent="0.25">
      <c r="A14" s="309"/>
      <c r="B14" s="544">
        <f>+B13+1</f>
        <v>7</v>
      </c>
      <c r="C14" s="202" t="s">
        <v>12</v>
      </c>
      <c r="D14" s="527" t="s">
        <v>5</v>
      </c>
      <c r="E14" s="544" t="s">
        <v>6</v>
      </c>
      <c r="F14" s="196" t="s">
        <v>13</v>
      </c>
      <c r="G14" s="325"/>
      <c r="H14" s="202" t="s">
        <v>4446</v>
      </c>
      <c r="I14" s="193" t="s">
        <v>4447</v>
      </c>
      <c r="J14" s="192" t="s">
        <v>276</v>
      </c>
      <c r="K14" s="195" t="s">
        <v>589</v>
      </c>
      <c r="L14" s="193" t="str">
        <f>VLOOKUP(K14,'Errores Cod-Descripcion'!$A$2:$B$1671,2,)</f>
        <v>Número de RUC del nombre del archivo no coincide con el consignado en el contenido del archivo XML</v>
      </c>
      <c r="M14" s="194" t="s">
        <v>159</v>
      </c>
      <c r="N14" s="309"/>
    </row>
    <row r="15" spans="1:14" ht="24" x14ac:dyDescent="0.25">
      <c r="A15" s="309"/>
      <c r="B15" s="544"/>
      <c r="C15" s="543" t="s">
        <v>4448</v>
      </c>
      <c r="D15" s="528"/>
      <c r="E15" s="544"/>
      <c r="F15" s="542" t="s">
        <v>14</v>
      </c>
      <c r="G15" s="571" t="s">
        <v>3348</v>
      </c>
      <c r="H15" s="543" t="s">
        <v>4449</v>
      </c>
      <c r="I15" s="199" t="s">
        <v>342</v>
      </c>
      <c r="J15" s="192" t="s">
        <v>276</v>
      </c>
      <c r="K15" s="195" t="s">
        <v>1464</v>
      </c>
      <c r="L15" s="193" t="str">
        <f>VLOOKUP(K15,'Errores Cod-Descripcion'!$A$2:$B$1671,2,)</f>
        <v>El XML no contiene el tag AdditionalAccountID del emisor del documento</v>
      </c>
      <c r="M15" s="194" t="s">
        <v>159</v>
      </c>
      <c r="N15" s="309"/>
    </row>
    <row r="16" spans="1:14" x14ac:dyDescent="0.25">
      <c r="A16" s="309"/>
      <c r="B16" s="544"/>
      <c r="C16" s="543"/>
      <c r="D16" s="529"/>
      <c r="E16" s="544"/>
      <c r="F16" s="542"/>
      <c r="G16" s="571"/>
      <c r="H16" s="543"/>
      <c r="I16" s="193" t="s">
        <v>4450</v>
      </c>
      <c r="J16" s="192" t="s">
        <v>276</v>
      </c>
      <c r="K16" s="195" t="s">
        <v>1463</v>
      </c>
      <c r="L16" s="193" t="str">
        <f>VLOOKUP(K16,'Errores Cod-Descripcion'!$A$2:$B$1671,2,)</f>
        <v>AdditionalAccountID - El dato ingresado no cumple con el estandar</v>
      </c>
      <c r="M16" s="194" t="s">
        <v>159</v>
      </c>
      <c r="N16" s="309"/>
    </row>
    <row r="17" spans="1:14" ht="24" x14ac:dyDescent="0.25">
      <c r="A17" s="309"/>
      <c r="B17" s="544">
        <f>+B14+1</f>
        <v>8</v>
      </c>
      <c r="C17" s="543" t="s">
        <v>4451</v>
      </c>
      <c r="D17" s="527" t="s">
        <v>5</v>
      </c>
      <c r="E17" s="544" t="s">
        <v>6</v>
      </c>
      <c r="F17" s="542" t="s">
        <v>83</v>
      </c>
      <c r="G17" s="571"/>
      <c r="H17" s="543" t="s">
        <v>4452</v>
      </c>
      <c r="I17" s="199" t="s">
        <v>342</v>
      </c>
      <c r="J17" s="192" t="s">
        <v>276</v>
      </c>
      <c r="K17" s="195" t="s">
        <v>1357</v>
      </c>
      <c r="L17" s="193" t="str">
        <f>VLOOKUP(K17,'Errores Cod-Descripcion'!$A$2:$B$1671,2,)</f>
        <v>El XML no contiene el tag RegistrationName del emisor del documento</v>
      </c>
      <c r="M17" s="194" t="s">
        <v>159</v>
      </c>
      <c r="N17" s="309"/>
    </row>
    <row r="18" spans="1:14" ht="36" x14ac:dyDescent="0.25">
      <c r="A18" s="309"/>
      <c r="B18" s="544"/>
      <c r="C18" s="543"/>
      <c r="D18" s="529"/>
      <c r="E18" s="544"/>
      <c r="F18" s="542"/>
      <c r="G18" s="571"/>
      <c r="H18" s="543"/>
      <c r="I18" s="193" t="s">
        <v>4453</v>
      </c>
      <c r="J18" s="192" t="s">
        <v>276</v>
      </c>
      <c r="K18" s="195" t="s">
        <v>1356</v>
      </c>
      <c r="L18" s="193" t="str">
        <f>VLOOKUP(K18,'Errores Cod-Descripcion'!$A$2:$B$1671,2,)</f>
        <v>RegistrationName - El dato ingresado no cumple con el estandar</v>
      </c>
      <c r="M18" s="194" t="s">
        <v>159</v>
      </c>
      <c r="N18" s="309"/>
    </row>
    <row r="19" spans="1:14" x14ac:dyDescent="0.25">
      <c r="A19" s="309"/>
      <c r="B19" s="23" t="s">
        <v>4454</v>
      </c>
      <c r="C19" s="48"/>
      <c r="D19" s="47"/>
      <c r="E19" s="47"/>
      <c r="F19" s="46"/>
      <c r="G19" s="326"/>
      <c r="H19" s="48"/>
      <c r="I19" s="327"/>
      <c r="J19" s="46"/>
      <c r="K19" s="326" t="s">
        <v>159</v>
      </c>
      <c r="L19" s="48" t="str">
        <f>VLOOKUP(K19,'Errores Cod-Descripcion'!$A$2:$B$1671,2,)</f>
        <v>-</v>
      </c>
      <c r="M19" s="47"/>
      <c r="N19" s="309"/>
    </row>
    <row r="20" spans="1:14" x14ac:dyDescent="0.25">
      <c r="A20" s="309"/>
      <c r="B20" s="544">
        <f>+B17+1</f>
        <v>9</v>
      </c>
      <c r="C20" s="543" t="s">
        <v>4455</v>
      </c>
      <c r="D20" s="527" t="s">
        <v>3727</v>
      </c>
      <c r="E20" s="544" t="s">
        <v>6</v>
      </c>
      <c r="F20" s="542" t="s">
        <v>4233</v>
      </c>
      <c r="G20" s="571"/>
      <c r="H20" s="543" t="s">
        <v>4456</v>
      </c>
      <c r="I20" s="193" t="s">
        <v>4457</v>
      </c>
      <c r="J20" s="192" t="s">
        <v>276</v>
      </c>
      <c r="K20" s="195" t="s">
        <v>1486</v>
      </c>
      <c r="L20" s="193" t="str">
        <f>VLOOKUP(K20,'Errores Cod-Descripcion'!$A$2:$B$1671,2,)</f>
        <v>El tag LineID de VoidedDocumentsLine esta vacío</v>
      </c>
      <c r="M20" s="194" t="s">
        <v>159</v>
      </c>
      <c r="N20" s="309"/>
    </row>
    <row r="21" spans="1:14" x14ac:dyDescent="0.25">
      <c r="A21" s="309"/>
      <c r="B21" s="544"/>
      <c r="C21" s="543"/>
      <c r="D21" s="528"/>
      <c r="E21" s="544"/>
      <c r="F21" s="542"/>
      <c r="G21" s="571"/>
      <c r="H21" s="543"/>
      <c r="I21" s="193" t="s">
        <v>4458</v>
      </c>
      <c r="J21" s="192" t="s">
        <v>276</v>
      </c>
      <c r="K21" s="195" t="s">
        <v>1484</v>
      </c>
      <c r="L21" s="193" t="str">
        <f>VLOOKUP(K21,'Errores Cod-Descripcion'!$A$2:$B$1671,2,)</f>
        <v>LineID - El dato ingresado no cumple con el estandar</v>
      </c>
      <c r="M21" s="194" t="s">
        <v>159</v>
      </c>
      <c r="N21" s="309"/>
    </row>
    <row r="22" spans="1:14" x14ac:dyDescent="0.25">
      <c r="A22" s="309"/>
      <c r="B22" s="544"/>
      <c r="C22" s="543"/>
      <c r="D22" s="528"/>
      <c r="E22" s="544"/>
      <c r="F22" s="542"/>
      <c r="G22" s="571"/>
      <c r="H22" s="543"/>
      <c r="I22" s="73" t="s">
        <v>4459</v>
      </c>
      <c r="J22" s="411" t="s">
        <v>276</v>
      </c>
      <c r="K22" s="75" t="s">
        <v>1485</v>
      </c>
      <c r="L22" s="73" t="str">
        <f>VLOOKUP(K22,'Errores Cod-Descripcion'!$A$2:$B$1671,2,)</f>
        <v>LineID - El dato ingresado debe ser correlativo mayor a cero</v>
      </c>
      <c r="M22" s="194" t="s">
        <v>159</v>
      </c>
      <c r="N22" s="309"/>
    </row>
    <row r="23" spans="1:14" x14ac:dyDescent="0.25">
      <c r="A23" s="309"/>
      <c r="B23" s="544"/>
      <c r="C23" s="543"/>
      <c r="D23" s="529"/>
      <c r="E23" s="544"/>
      <c r="F23" s="542"/>
      <c r="G23" s="571"/>
      <c r="H23" s="543"/>
      <c r="I23" s="414" t="s">
        <v>4460</v>
      </c>
      <c r="J23" s="411" t="s">
        <v>276</v>
      </c>
      <c r="K23" s="75" t="s">
        <v>505</v>
      </c>
      <c r="L23" s="73" t="str">
        <f>VLOOKUP(K23,'Errores Cod-Descripcion'!$A$2:$B$1671,2,)</f>
        <v>El número de ítem no puede estar duplicado.</v>
      </c>
      <c r="M23" s="194" t="s">
        <v>159</v>
      </c>
      <c r="N23" s="309"/>
    </row>
    <row r="24" spans="1:14" x14ac:dyDescent="0.25">
      <c r="A24" s="309"/>
      <c r="B24" s="544">
        <f>+B20+1</f>
        <v>10</v>
      </c>
      <c r="C24" s="543" t="s">
        <v>4461</v>
      </c>
      <c r="D24" s="527" t="s">
        <v>3727</v>
      </c>
      <c r="E24" s="544" t="s">
        <v>6</v>
      </c>
      <c r="F24" s="542" t="s">
        <v>42</v>
      </c>
      <c r="G24" s="571" t="s">
        <v>3333</v>
      </c>
      <c r="H24" s="543" t="s">
        <v>4462</v>
      </c>
      <c r="I24" s="73" t="s">
        <v>4457</v>
      </c>
      <c r="J24" s="411" t="s">
        <v>276</v>
      </c>
      <c r="K24" s="75" t="s">
        <v>1489</v>
      </c>
      <c r="L24" s="73" t="str">
        <f>VLOOKUP(K24,'Errores Cod-Descripcion'!$A$2:$B$1671,2,)</f>
        <v>El tag DocumentTypeCode es vacío</v>
      </c>
      <c r="M24" s="194" t="s">
        <v>159</v>
      </c>
      <c r="N24" s="309"/>
    </row>
    <row r="25" spans="1:14" x14ac:dyDescent="0.25">
      <c r="A25" s="309"/>
      <c r="B25" s="544"/>
      <c r="C25" s="543"/>
      <c r="D25" s="529"/>
      <c r="E25" s="544"/>
      <c r="F25" s="542"/>
      <c r="G25" s="571"/>
      <c r="H25" s="543"/>
      <c r="I25" s="73" t="s">
        <v>4693</v>
      </c>
      <c r="J25" s="411" t="s">
        <v>276</v>
      </c>
      <c r="K25" s="75" t="s">
        <v>1488</v>
      </c>
      <c r="L25" s="73" t="str">
        <f>VLOOKUP(K25,'Errores Cod-Descripcion'!$A$2:$B$1671,2,)</f>
        <v>DocumentTypeCode - El valor del tipo de documento es invalido</v>
      </c>
      <c r="M25" s="194" t="s">
        <v>159</v>
      </c>
      <c r="N25" s="309"/>
    </row>
    <row r="26" spans="1:14" x14ac:dyDescent="0.25">
      <c r="A26" s="309"/>
      <c r="B26" s="527">
        <f>+B24+1</f>
        <v>11</v>
      </c>
      <c r="C26" s="545" t="s">
        <v>4463</v>
      </c>
      <c r="D26" s="527" t="s">
        <v>3727</v>
      </c>
      <c r="E26" s="527" t="s">
        <v>6</v>
      </c>
      <c r="F26" s="548" t="s">
        <v>50</v>
      </c>
      <c r="G26" s="620"/>
      <c r="H26" s="545" t="s">
        <v>4464</v>
      </c>
      <c r="I26" s="73" t="s">
        <v>4457</v>
      </c>
      <c r="J26" s="411" t="s">
        <v>276</v>
      </c>
      <c r="K26" s="75" t="s">
        <v>1492</v>
      </c>
      <c r="L26" s="73" t="str">
        <f>VLOOKUP(K26,'Errores Cod-Descripcion'!$A$2:$B$1671,2,)</f>
        <v>El tag DocumentSerialID es vacío</v>
      </c>
      <c r="M26" s="194" t="s">
        <v>159</v>
      </c>
      <c r="N26" s="309"/>
    </row>
    <row r="27" spans="1:14" ht="24" x14ac:dyDescent="0.25">
      <c r="A27" s="309"/>
      <c r="B27" s="528"/>
      <c r="C27" s="547"/>
      <c r="D27" s="528"/>
      <c r="E27" s="528"/>
      <c r="F27" s="549"/>
      <c r="G27" s="621"/>
      <c r="H27" s="547"/>
      <c r="I27" s="73" t="s">
        <v>4465</v>
      </c>
      <c r="J27" s="411" t="s">
        <v>276</v>
      </c>
      <c r="K27" s="445" t="s">
        <v>1491</v>
      </c>
      <c r="L27" s="73" t="str">
        <f>VLOOKUP(K27,'Errores Cod-Descripcion'!$A$2:$B$1671,2,)</f>
        <v>El dato ingresado  no cumple con el patron SERIE</v>
      </c>
      <c r="M27" s="194" t="s">
        <v>159</v>
      </c>
      <c r="N27" s="309"/>
    </row>
    <row r="28" spans="1:14" ht="36" x14ac:dyDescent="0.25">
      <c r="A28" s="309"/>
      <c r="B28" s="528"/>
      <c r="C28" s="547"/>
      <c r="D28" s="528"/>
      <c r="E28" s="528"/>
      <c r="F28" s="549"/>
      <c r="G28" s="621"/>
      <c r="H28" s="547"/>
      <c r="I28" s="73" t="s">
        <v>4479</v>
      </c>
      <c r="J28" s="415" t="s">
        <v>276</v>
      </c>
      <c r="K28" s="75" t="s">
        <v>4069</v>
      </c>
      <c r="L28" s="73" t="str">
        <f>VLOOKUP(K28,'Errores Cod-Descripcion'!$A$2:$B$1671,2,)</f>
        <v>No puede dar de baja 'Recibos de servicios publicos' por SEE-Desde los sistemas del contribuyente</v>
      </c>
      <c r="M28" s="192" t="s">
        <v>4756</v>
      </c>
      <c r="N28" s="309"/>
    </row>
    <row r="29" spans="1:14" ht="36" x14ac:dyDescent="0.25">
      <c r="A29" s="309"/>
      <c r="B29" s="528"/>
      <c r="C29" s="547"/>
      <c r="D29" s="528"/>
      <c r="E29" s="528"/>
      <c r="F29" s="549"/>
      <c r="G29" s="621"/>
      <c r="H29" s="547"/>
      <c r="I29" s="73" t="s">
        <v>4694</v>
      </c>
      <c r="J29" s="411" t="s">
        <v>276</v>
      </c>
      <c r="K29" s="445" t="s">
        <v>1491</v>
      </c>
      <c r="L29" s="73" t="str">
        <f>VLOOKUP(K29,'Errores Cod-Descripcion'!$A$2:$B$1671,2,)</f>
        <v>El dato ingresado  no cumple con el patron SERIE</v>
      </c>
      <c r="M29" s="194" t="s">
        <v>159</v>
      </c>
      <c r="N29" s="309"/>
    </row>
    <row r="30" spans="1:14" x14ac:dyDescent="0.25">
      <c r="A30" s="309"/>
      <c r="B30" s="527">
        <f>+B26+1</f>
        <v>12</v>
      </c>
      <c r="C30" s="545" t="s">
        <v>4466</v>
      </c>
      <c r="D30" s="527" t="s">
        <v>3727</v>
      </c>
      <c r="E30" s="527" t="s">
        <v>6</v>
      </c>
      <c r="F30" s="551" t="s">
        <v>215</v>
      </c>
      <c r="G30" s="620"/>
      <c r="H30" s="545" t="s">
        <v>4467</v>
      </c>
      <c r="I30" s="193" t="s">
        <v>4457</v>
      </c>
      <c r="J30" s="192" t="s">
        <v>276</v>
      </c>
      <c r="K30" s="195" t="s">
        <v>1496</v>
      </c>
      <c r="L30" s="193" t="str">
        <f>VLOOKUP(K30,'Errores Cod-Descripcion'!$A$2:$B$1671,2,)</f>
        <v>El tag DocumentNumberID esta vacío</v>
      </c>
      <c r="M30" s="194" t="s">
        <v>159</v>
      </c>
      <c r="N30" s="309"/>
    </row>
    <row r="31" spans="1:14" ht="24" x14ac:dyDescent="0.25">
      <c r="A31" s="309"/>
      <c r="B31" s="528"/>
      <c r="C31" s="547"/>
      <c r="D31" s="528"/>
      <c r="E31" s="528"/>
      <c r="F31" s="552"/>
      <c r="G31" s="621"/>
      <c r="H31" s="547"/>
      <c r="I31" s="73" t="s">
        <v>4747</v>
      </c>
      <c r="J31" s="411" t="s">
        <v>276</v>
      </c>
      <c r="K31" s="75" t="s">
        <v>1494</v>
      </c>
      <c r="L31" s="73" t="str">
        <f>VLOOKUP(K31,'Errores Cod-Descripcion'!$A$2:$B$1671,2,)</f>
        <v>El dato ingresado en DocumentNumberID debe ser numerico y como maximo de 8 digitos</v>
      </c>
      <c r="M31" s="194" t="s">
        <v>159</v>
      </c>
      <c r="N31" s="309"/>
    </row>
    <row r="32" spans="1:14" ht="24" x14ac:dyDescent="0.25">
      <c r="A32" s="309"/>
      <c r="B32" s="528"/>
      <c r="C32" s="547"/>
      <c r="D32" s="528"/>
      <c r="E32" s="528"/>
      <c r="F32" s="552"/>
      <c r="G32" s="621"/>
      <c r="H32" s="547"/>
      <c r="I32" s="73" t="s">
        <v>4468</v>
      </c>
      <c r="J32" s="411" t="s">
        <v>276</v>
      </c>
      <c r="K32" s="75" t="s">
        <v>1554</v>
      </c>
      <c r="L32" s="73" t="str">
        <f>VLOOKUP(K32,'Errores Cod-Descripcion'!$A$2:$B$1671,2,)</f>
        <v>Los documentos informados en el archivo XML se encuentran duplicados</v>
      </c>
      <c r="M32" s="194" t="s">
        <v>159</v>
      </c>
      <c r="N32" s="309"/>
    </row>
    <row r="33" spans="1:14" ht="48" x14ac:dyDescent="0.25">
      <c r="A33" s="309"/>
      <c r="B33" s="528"/>
      <c r="C33" s="547"/>
      <c r="D33" s="528"/>
      <c r="E33" s="528"/>
      <c r="F33" s="552"/>
      <c r="G33" s="621"/>
      <c r="H33" s="547"/>
      <c r="I33" s="73" t="s">
        <v>4470</v>
      </c>
      <c r="J33" s="411" t="s">
        <v>276</v>
      </c>
      <c r="K33" s="75" t="s">
        <v>2441</v>
      </c>
      <c r="L33" s="73" t="str">
        <f>VLOOKUP(K33,'Errores Cod-Descripcion'!$A$2:$B$1671,2,)</f>
        <v>Comprobante de Servicio Publico no se encuenta registrado en sunat</v>
      </c>
      <c r="M33" s="192" t="s">
        <v>4469</v>
      </c>
      <c r="N33" s="309"/>
    </row>
    <row r="34" spans="1:14" ht="36" x14ac:dyDescent="0.25">
      <c r="A34" s="309"/>
      <c r="B34" s="528"/>
      <c r="C34" s="547"/>
      <c r="D34" s="528"/>
      <c r="E34" s="528"/>
      <c r="F34" s="552"/>
      <c r="G34" s="621"/>
      <c r="H34" s="547"/>
      <c r="I34" s="73" t="s">
        <v>4695</v>
      </c>
      <c r="J34" s="411" t="s">
        <v>276</v>
      </c>
      <c r="K34" s="75" t="s">
        <v>1634</v>
      </c>
      <c r="L34" s="73" t="str">
        <f>VLOOKUP(K34,'Errores Cod-Descripcion'!$A$2:$B$1671,2,)</f>
        <v>El documento a dar de baja se encuentra rechazado</v>
      </c>
      <c r="M34" s="192" t="s">
        <v>4469</v>
      </c>
      <c r="N34" s="309"/>
    </row>
    <row r="35" spans="1:14" ht="36" x14ac:dyDescent="0.25">
      <c r="A35" s="309"/>
      <c r="B35" s="528"/>
      <c r="C35" s="547"/>
      <c r="D35" s="528"/>
      <c r="E35" s="528"/>
      <c r="F35" s="552"/>
      <c r="G35" s="621"/>
      <c r="H35" s="547"/>
      <c r="I35" s="73" t="s">
        <v>4696</v>
      </c>
      <c r="J35" s="411" t="s">
        <v>276</v>
      </c>
      <c r="K35" s="75" t="s">
        <v>1513</v>
      </c>
      <c r="L35" s="73" t="str">
        <f>VLOOKUP(K35,'Errores Cod-Descripcion'!$A$2:$B$1671,2,)</f>
        <v>Existe documento ya informado anteriormente en una comunicacion de baja</v>
      </c>
      <c r="M35" s="192" t="s">
        <v>4469</v>
      </c>
      <c r="N35" s="309"/>
    </row>
    <row r="36" spans="1:14" ht="60" x14ac:dyDescent="0.25">
      <c r="A36" s="309"/>
      <c r="B36" s="528"/>
      <c r="C36" s="547"/>
      <c r="D36" s="528"/>
      <c r="E36" s="528"/>
      <c r="F36" s="552"/>
      <c r="G36" s="621"/>
      <c r="H36" s="547"/>
      <c r="I36" s="73" t="s">
        <v>4486</v>
      </c>
      <c r="J36" s="415" t="s">
        <v>276</v>
      </c>
      <c r="K36" s="415" t="s">
        <v>2448</v>
      </c>
      <c r="L36" s="73" t="str">
        <f>VLOOKUP(K36,'Errores Cod-Descripcion'!$A$2:$B$1671,2,)</f>
        <v>El comprobante no puede ser dado de baja por exceder el plazo desde su fecha de recepcion</v>
      </c>
      <c r="M36" s="406" t="s">
        <v>4469</v>
      </c>
      <c r="N36" s="309"/>
    </row>
    <row r="37" spans="1:14" ht="36" x14ac:dyDescent="0.25">
      <c r="A37" s="309"/>
      <c r="B37" s="528"/>
      <c r="C37" s="547"/>
      <c r="D37" s="529"/>
      <c r="E37" s="528"/>
      <c r="F37" s="552"/>
      <c r="G37" s="621"/>
      <c r="H37" s="547"/>
      <c r="I37" s="193" t="s">
        <v>4487</v>
      </c>
      <c r="J37" s="192" t="s">
        <v>276</v>
      </c>
      <c r="K37" s="195" t="s">
        <v>1591</v>
      </c>
      <c r="L37" s="193" t="str">
        <f>VLOOKUP(K37,'Errores Cod-Descripcion'!$A$2:$B$1671,2,)</f>
        <v>Fecha de emision del comprobante no coincide con la fecha de emision consignada en la comunicación</v>
      </c>
      <c r="M37" s="192" t="s">
        <v>4469</v>
      </c>
      <c r="N37" s="309"/>
    </row>
    <row r="38" spans="1:14" x14ac:dyDescent="0.25">
      <c r="A38" s="309"/>
      <c r="B38" s="527">
        <f>+B30+1</f>
        <v>13</v>
      </c>
      <c r="C38" s="524" t="s">
        <v>4471</v>
      </c>
      <c r="D38" s="527" t="s">
        <v>3727</v>
      </c>
      <c r="E38" s="527" t="s">
        <v>6</v>
      </c>
      <c r="F38" s="548" t="s">
        <v>83</v>
      </c>
      <c r="G38" s="620"/>
      <c r="H38" s="545" t="s">
        <v>4472</v>
      </c>
      <c r="I38" s="193" t="s">
        <v>4457</v>
      </c>
      <c r="J38" s="192" t="s">
        <v>276</v>
      </c>
      <c r="K38" s="195" t="s">
        <v>1500</v>
      </c>
      <c r="L38" s="193" t="str">
        <f>VLOOKUP(K38,'Errores Cod-Descripcion'!$A$2:$B$1671,2,)</f>
        <v>El tag VoidReasonDescription esta vacío</v>
      </c>
      <c r="M38" s="194" t="s">
        <v>159</v>
      </c>
      <c r="N38" s="309"/>
    </row>
    <row r="39" spans="1:14" ht="24" x14ac:dyDescent="0.25">
      <c r="A39" s="309"/>
      <c r="B39" s="529"/>
      <c r="C39" s="526"/>
      <c r="D39" s="529"/>
      <c r="E39" s="529"/>
      <c r="F39" s="550"/>
      <c r="G39" s="622"/>
      <c r="H39" s="546"/>
      <c r="I39" s="193" t="s">
        <v>4473</v>
      </c>
      <c r="J39" s="192" t="s">
        <v>270</v>
      </c>
      <c r="K39" s="195" t="s">
        <v>4751</v>
      </c>
      <c r="L39" s="193" t="str">
        <f>VLOOKUP(K39,'Errores Cod-Descripcion'!$A$2:$B$1671,2,)</f>
        <v>El dato ingresado en VoidReasonDescription debe contener información válida</v>
      </c>
      <c r="M39" s="194" t="s">
        <v>159</v>
      </c>
      <c r="N39" s="309"/>
    </row>
    <row r="40" spans="1:14" x14ac:dyDescent="0.25">
      <c r="A40" s="309"/>
      <c r="B40" s="214"/>
      <c r="C40" s="309"/>
      <c r="D40" s="214"/>
      <c r="E40" s="214"/>
      <c r="F40" s="214"/>
      <c r="G40" s="215"/>
      <c r="H40" s="328"/>
      <c r="I40" s="328"/>
      <c r="J40" s="232"/>
      <c r="K40" s="215"/>
      <c r="L40" s="328"/>
      <c r="M40" s="214"/>
      <c r="N40" s="309"/>
    </row>
    <row r="41" spans="1:14" hidden="1" x14ac:dyDescent="0.25"/>
    <row r="42" spans="1:14" hidden="1" x14ac:dyDescent="0.25"/>
    <row r="43" spans="1:14" hidden="1" x14ac:dyDescent="0.25"/>
    <row r="44" spans="1:14" hidden="1" x14ac:dyDescent="0.25"/>
    <row r="45" spans="1:14" hidden="1" x14ac:dyDescent="0.25"/>
    <row r="46" spans="1:14" hidden="1" x14ac:dyDescent="0.25"/>
    <row r="47" spans="1:14" hidden="1" x14ac:dyDescent="0.25"/>
    <row r="48" spans="1:1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sheetData>
  <mergeCells count="70">
    <mergeCell ref="H30:H37"/>
    <mergeCell ref="B38:B39"/>
    <mergeCell ref="C38:C39"/>
    <mergeCell ref="D38:D39"/>
    <mergeCell ref="E38:E39"/>
    <mergeCell ref="F38:F39"/>
    <mergeCell ref="G38:G39"/>
    <mergeCell ref="H38:H39"/>
    <mergeCell ref="B30:B37"/>
    <mergeCell ref="C30:C37"/>
    <mergeCell ref="D30:D37"/>
    <mergeCell ref="E30:E37"/>
    <mergeCell ref="F30:F37"/>
    <mergeCell ref="G30:G37"/>
    <mergeCell ref="H24:H25"/>
    <mergeCell ref="B26:B29"/>
    <mergeCell ref="C26:C29"/>
    <mergeCell ref="D26:D29"/>
    <mergeCell ref="E26:E29"/>
    <mergeCell ref="F26:F29"/>
    <mergeCell ref="G26:G29"/>
    <mergeCell ref="H26:H29"/>
    <mergeCell ref="B24:B25"/>
    <mergeCell ref="C24:C25"/>
    <mergeCell ref="D24:D25"/>
    <mergeCell ref="E24:E25"/>
    <mergeCell ref="F24:F25"/>
    <mergeCell ref="G24:G25"/>
    <mergeCell ref="H17:H18"/>
    <mergeCell ref="B20:B23"/>
    <mergeCell ref="C20:C23"/>
    <mergeCell ref="D20:D23"/>
    <mergeCell ref="E20:E23"/>
    <mergeCell ref="F20:F23"/>
    <mergeCell ref="G20:G23"/>
    <mergeCell ref="H20:H23"/>
    <mergeCell ref="B17:B18"/>
    <mergeCell ref="C17:C18"/>
    <mergeCell ref="D17:D18"/>
    <mergeCell ref="E17:E18"/>
    <mergeCell ref="F17:F18"/>
    <mergeCell ref="G17:G18"/>
    <mergeCell ref="H10:H11"/>
    <mergeCell ref="B14:B16"/>
    <mergeCell ref="D14:D16"/>
    <mergeCell ref="E14:E16"/>
    <mergeCell ref="C15:C16"/>
    <mergeCell ref="F15:F16"/>
    <mergeCell ref="G15:G16"/>
    <mergeCell ref="H15:H16"/>
    <mergeCell ref="B10:B11"/>
    <mergeCell ref="C10:C11"/>
    <mergeCell ref="D10:D11"/>
    <mergeCell ref="E10:E11"/>
    <mergeCell ref="F10:F11"/>
    <mergeCell ref="G10:G11"/>
    <mergeCell ref="H5:H6"/>
    <mergeCell ref="B8:B9"/>
    <mergeCell ref="C8:C9"/>
    <mergeCell ref="D8:D9"/>
    <mergeCell ref="E8:E9"/>
    <mergeCell ref="F8:F9"/>
    <mergeCell ref="G8:G9"/>
    <mergeCell ref="H8:H9"/>
    <mergeCell ref="B5:B6"/>
    <mergeCell ref="C5:C6"/>
    <mergeCell ref="D5:D6"/>
    <mergeCell ref="E5:E6"/>
    <mergeCell ref="F5:F6"/>
    <mergeCell ref="G5:G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E64C4-36A6-4C42-AA36-0CE38299D8A5}">
  <dimension ref="A1:J1682"/>
  <sheetViews>
    <sheetView workbookViewId="0">
      <selection activeCell="B21" sqref="B21"/>
    </sheetView>
  </sheetViews>
  <sheetFormatPr baseColWidth="10" defaultColWidth="0" defaultRowHeight="15" zeroHeight="1" x14ac:dyDescent="0.25"/>
  <cols>
    <col min="1" max="1" width="7.85546875" style="147" customWidth="1"/>
    <col min="2" max="2" width="135.140625" style="148" bestFit="1" customWidth="1"/>
    <col min="3" max="3" width="11.42578125" customWidth="1"/>
    <col min="4" max="10" width="0" hidden="1" customWidth="1"/>
    <col min="11" max="16384" width="11.42578125" hidden="1"/>
  </cols>
  <sheetData>
    <row r="1" spans="1:2" x14ac:dyDescent="0.25">
      <c r="A1" s="93" t="s">
        <v>816</v>
      </c>
      <c r="B1" s="94" t="s">
        <v>817</v>
      </c>
    </row>
    <row r="2" spans="1:2" x14ac:dyDescent="0.25">
      <c r="A2" s="169" t="s">
        <v>159</v>
      </c>
      <c r="B2" s="171" t="s">
        <v>159</v>
      </c>
    </row>
    <row r="3" spans="1:2" x14ac:dyDescent="0.25">
      <c r="A3" s="169" t="s">
        <v>818</v>
      </c>
      <c r="B3" s="171" t="s">
        <v>819</v>
      </c>
    </row>
    <row r="4" spans="1:2" x14ac:dyDescent="0.25">
      <c r="A4" s="169" t="s">
        <v>820</v>
      </c>
      <c r="B4" s="171" t="s">
        <v>821</v>
      </c>
    </row>
    <row r="5" spans="1:2" x14ac:dyDescent="0.25">
      <c r="A5" s="169" t="s">
        <v>822</v>
      </c>
      <c r="B5" s="171" t="s">
        <v>823</v>
      </c>
    </row>
    <row r="6" spans="1:2" x14ac:dyDescent="0.25">
      <c r="A6" s="169" t="s">
        <v>824</v>
      </c>
      <c r="B6" s="171" t="s">
        <v>825</v>
      </c>
    </row>
    <row r="7" spans="1:2" x14ac:dyDescent="0.25">
      <c r="A7" s="169" t="s">
        <v>826</v>
      </c>
      <c r="B7" s="171" t="s">
        <v>827</v>
      </c>
    </row>
    <row r="8" spans="1:2" x14ac:dyDescent="0.25">
      <c r="A8" s="169" t="s">
        <v>828</v>
      </c>
      <c r="B8" s="171" t="s">
        <v>829</v>
      </c>
    </row>
    <row r="9" spans="1:2" x14ac:dyDescent="0.25">
      <c r="A9" s="169" t="s">
        <v>830</v>
      </c>
      <c r="B9" s="171" t="s">
        <v>831</v>
      </c>
    </row>
    <row r="10" spans="1:2" x14ac:dyDescent="0.25">
      <c r="A10" s="169" t="s">
        <v>832</v>
      </c>
      <c r="B10" s="171" t="s">
        <v>833</v>
      </c>
    </row>
    <row r="11" spans="1:2" x14ac:dyDescent="0.25">
      <c r="A11" s="169" t="s">
        <v>834</v>
      </c>
      <c r="B11" s="171" t="s">
        <v>835</v>
      </c>
    </row>
    <row r="12" spans="1:2" x14ac:dyDescent="0.25">
      <c r="A12" s="169" t="s">
        <v>836</v>
      </c>
      <c r="B12" s="171" t="s">
        <v>837</v>
      </c>
    </row>
    <row r="13" spans="1:2" x14ac:dyDescent="0.25">
      <c r="A13" s="169" t="s">
        <v>838</v>
      </c>
      <c r="B13" s="171" t="s">
        <v>839</v>
      </c>
    </row>
    <row r="14" spans="1:2" x14ac:dyDescent="0.25">
      <c r="A14" s="169" t="s">
        <v>840</v>
      </c>
      <c r="B14" s="171" t="s">
        <v>841</v>
      </c>
    </row>
    <row r="15" spans="1:2" x14ac:dyDescent="0.25">
      <c r="A15" s="169" t="s">
        <v>842</v>
      </c>
      <c r="B15" s="171" t="s">
        <v>843</v>
      </c>
    </row>
    <row r="16" spans="1:2" x14ac:dyDescent="0.25">
      <c r="A16" s="169" t="s">
        <v>844</v>
      </c>
      <c r="B16" s="171" t="s">
        <v>845</v>
      </c>
    </row>
    <row r="17" spans="1:2" x14ac:dyDescent="0.25">
      <c r="A17" s="169" t="s">
        <v>846</v>
      </c>
      <c r="B17" s="171" t="s">
        <v>847</v>
      </c>
    </row>
    <row r="18" spans="1:2" x14ac:dyDescent="0.25">
      <c r="A18" s="169" t="s">
        <v>848</v>
      </c>
      <c r="B18" s="171" t="s">
        <v>849</v>
      </c>
    </row>
    <row r="19" spans="1:2" x14ac:dyDescent="0.25">
      <c r="A19" s="169" t="s">
        <v>850</v>
      </c>
      <c r="B19" s="171" t="s">
        <v>851</v>
      </c>
    </row>
    <row r="20" spans="1:2" x14ac:dyDescent="0.25">
      <c r="A20" s="169" t="s">
        <v>852</v>
      </c>
      <c r="B20" s="171" t="s">
        <v>853</v>
      </c>
    </row>
    <row r="21" spans="1:2" x14ac:dyDescent="0.25">
      <c r="A21" s="169" t="s">
        <v>854</v>
      </c>
      <c r="B21" s="171" t="s">
        <v>855</v>
      </c>
    </row>
    <row r="22" spans="1:2" x14ac:dyDescent="0.25">
      <c r="A22" s="169" t="s">
        <v>856</v>
      </c>
      <c r="B22" s="171" t="s">
        <v>857</v>
      </c>
    </row>
    <row r="23" spans="1:2" x14ac:dyDescent="0.25">
      <c r="A23" s="169" t="s">
        <v>858</v>
      </c>
      <c r="B23" s="171" t="s">
        <v>859</v>
      </c>
    </row>
    <row r="24" spans="1:2" x14ac:dyDescent="0.25">
      <c r="A24" s="169" t="s">
        <v>860</v>
      </c>
      <c r="B24" s="171" t="s">
        <v>861</v>
      </c>
    </row>
    <row r="25" spans="1:2" x14ac:dyDescent="0.25">
      <c r="A25" s="169" t="s">
        <v>862</v>
      </c>
      <c r="B25" s="171" t="s">
        <v>863</v>
      </c>
    </row>
    <row r="26" spans="1:2" x14ac:dyDescent="0.25">
      <c r="A26" s="169" t="s">
        <v>864</v>
      </c>
      <c r="B26" s="171" t="s">
        <v>865</v>
      </c>
    </row>
    <row r="27" spans="1:2" x14ac:dyDescent="0.25">
      <c r="A27" s="169" t="s">
        <v>866</v>
      </c>
      <c r="B27" s="171" t="s">
        <v>867</v>
      </c>
    </row>
    <row r="28" spans="1:2" x14ac:dyDescent="0.25">
      <c r="A28" s="169" t="s">
        <v>868</v>
      </c>
      <c r="B28" s="171" t="s">
        <v>869</v>
      </c>
    </row>
    <row r="29" spans="1:2" x14ac:dyDescent="0.25">
      <c r="A29" s="169" t="s">
        <v>870</v>
      </c>
      <c r="B29" s="171" t="s">
        <v>871</v>
      </c>
    </row>
    <row r="30" spans="1:2" x14ac:dyDescent="0.25">
      <c r="A30" s="169" t="s">
        <v>872</v>
      </c>
      <c r="B30" s="171" t="s">
        <v>873</v>
      </c>
    </row>
    <row r="31" spans="1:2" x14ac:dyDescent="0.25">
      <c r="A31" s="169" t="s">
        <v>874</v>
      </c>
      <c r="B31" s="171" t="s">
        <v>875</v>
      </c>
    </row>
    <row r="32" spans="1:2" x14ac:dyDescent="0.25">
      <c r="A32" s="169" t="s">
        <v>876</v>
      </c>
      <c r="B32" s="171" t="s">
        <v>877</v>
      </c>
    </row>
    <row r="33" spans="1:2" x14ac:dyDescent="0.25">
      <c r="A33" s="169" t="s">
        <v>878</v>
      </c>
      <c r="B33" s="171" t="s">
        <v>879</v>
      </c>
    </row>
    <row r="34" spans="1:2" x14ac:dyDescent="0.25">
      <c r="A34" s="169" t="s">
        <v>880</v>
      </c>
      <c r="B34" s="171" t="s">
        <v>881</v>
      </c>
    </row>
    <row r="35" spans="1:2" x14ac:dyDescent="0.25">
      <c r="A35" s="169" t="s">
        <v>882</v>
      </c>
      <c r="B35" s="171" t="s">
        <v>883</v>
      </c>
    </row>
    <row r="36" spans="1:2" x14ac:dyDescent="0.25">
      <c r="A36" s="169" t="s">
        <v>884</v>
      </c>
      <c r="B36" s="171" t="s">
        <v>885</v>
      </c>
    </row>
    <row r="37" spans="1:2" x14ac:dyDescent="0.25">
      <c r="A37" s="169" t="s">
        <v>886</v>
      </c>
      <c r="B37" s="171" t="s">
        <v>887</v>
      </c>
    </row>
    <row r="38" spans="1:2" x14ac:dyDescent="0.25">
      <c r="A38" s="169" t="s">
        <v>888</v>
      </c>
      <c r="B38" s="171" t="s">
        <v>889</v>
      </c>
    </row>
    <row r="39" spans="1:2" x14ac:dyDescent="0.25">
      <c r="A39" s="169" t="s">
        <v>890</v>
      </c>
      <c r="B39" s="171" t="s">
        <v>891</v>
      </c>
    </row>
    <row r="40" spans="1:2" x14ac:dyDescent="0.25">
      <c r="A40" s="169" t="s">
        <v>892</v>
      </c>
      <c r="B40" s="171" t="s">
        <v>893</v>
      </c>
    </row>
    <row r="41" spans="1:2" x14ac:dyDescent="0.25">
      <c r="A41" s="169" t="s">
        <v>894</v>
      </c>
      <c r="B41" s="171" t="s">
        <v>895</v>
      </c>
    </row>
    <row r="42" spans="1:2" x14ac:dyDescent="0.25">
      <c r="A42" s="169" t="s">
        <v>896</v>
      </c>
      <c r="B42" s="171" t="s">
        <v>897</v>
      </c>
    </row>
    <row r="43" spans="1:2" x14ac:dyDescent="0.25">
      <c r="A43" s="169" t="s">
        <v>898</v>
      </c>
      <c r="B43" s="171" t="s">
        <v>899</v>
      </c>
    </row>
    <row r="44" spans="1:2" x14ac:dyDescent="0.25">
      <c r="A44" s="169" t="s">
        <v>900</v>
      </c>
      <c r="B44" s="171" t="s">
        <v>901</v>
      </c>
    </row>
    <row r="45" spans="1:2" x14ac:dyDescent="0.25">
      <c r="A45" s="169" t="s">
        <v>902</v>
      </c>
      <c r="B45" s="171" t="s">
        <v>903</v>
      </c>
    </row>
    <row r="46" spans="1:2" x14ac:dyDescent="0.25">
      <c r="A46" s="169" t="s">
        <v>904</v>
      </c>
      <c r="B46" s="171" t="s">
        <v>905</v>
      </c>
    </row>
    <row r="47" spans="1:2" x14ac:dyDescent="0.25">
      <c r="A47" s="169" t="s">
        <v>906</v>
      </c>
      <c r="B47" s="171" t="s">
        <v>907</v>
      </c>
    </row>
    <row r="48" spans="1:2" x14ac:dyDescent="0.25">
      <c r="A48" s="169" t="s">
        <v>908</v>
      </c>
      <c r="B48" s="171" t="s">
        <v>909</v>
      </c>
    </row>
    <row r="49" spans="1:2" x14ac:dyDescent="0.25">
      <c r="A49" s="169" t="s">
        <v>910</v>
      </c>
      <c r="B49" s="171" t="s">
        <v>911</v>
      </c>
    </row>
    <row r="50" spans="1:2" x14ac:dyDescent="0.25">
      <c r="A50" s="169" t="s">
        <v>912</v>
      </c>
      <c r="B50" s="171" t="s">
        <v>913</v>
      </c>
    </row>
    <row r="51" spans="1:2" x14ac:dyDescent="0.25">
      <c r="A51" s="169" t="s">
        <v>914</v>
      </c>
      <c r="B51" s="171" t="s">
        <v>915</v>
      </c>
    </row>
    <row r="52" spans="1:2" x14ac:dyDescent="0.25">
      <c r="A52" s="169" t="s">
        <v>916</v>
      </c>
      <c r="B52" s="171" t="s">
        <v>917</v>
      </c>
    </row>
    <row r="53" spans="1:2" x14ac:dyDescent="0.25">
      <c r="A53" s="169" t="s">
        <v>918</v>
      </c>
      <c r="B53" s="171" t="s">
        <v>919</v>
      </c>
    </row>
    <row r="54" spans="1:2" x14ac:dyDescent="0.25">
      <c r="A54" s="169" t="s">
        <v>920</v>
      </c>
      <c r="B54" s="171" t="s">
        <v>921</v>
      </c>
    </row>
    <row r="55" spans="1:2" x14ac:dyDescent="0.25">
      <c r="A55" s="169" t="s">
        <v>922</v>
      </c>
      <c r="B55" s="171" t="s">
        <v>923</v>
      </c>
    </row>
    <row r="56" spans="1:2" x14ac:dyDescent="0.25">
      <c r="A56" s="169" t="s">
        <v>924</v>
      </c>
      <c r="B56" s="171" t="s">
        <v>925</v>
      </c>
    </row>
    <row r="57" spans="1:2" x14ac:dyDescent="0.25">
      <c r="A57" s="169" t="s">
        <v>926</v>
      </c>
      <c r="B57" s="171" t="s">
        <v>927</v>
      </c>
    </row>
    <row r="58" spans="1:2" x14ac:dyDescent="0.25">
      <c r="A58" s="169" t="s">
        <v>928</v>
      </c>
      <c r="B58" s="171" t="s">
        <v>929</v>
      </c>
    </row>
    <row r="59" spans="1:2" x14ac:dyDescent="0.25">
      <c r="A59" s="169" t="s">
        <v>930</v>
      </c>
      <c r="B59" s="171" t="s">
        <v>931</v>
      </c>
    </row>
    <row r="60" spans="1:2" x14ac:dyDescent="0.25">
      <c r="A60" s="169" t="s">
        <v>623</v>
      </c>
      <c r="B60" s="171" t="s">
        <v>622</v>
      </c>
    </row>
    <row r="61" spans="1:2" x14ac:dyDescent="0.25">
      <c r="A61" s="169" t="s">
        <v>932</v>
      </c>
      <c r="B61" s="171" t="s">
        <v>933</v>
      </c>
    </row>
    <row r="62" spans="1:2" x14ac:dyDescent="0.25">
      <c r="A62" s="169" t="s">
        <v>604</v>
      </c>
      <c r="B62" s="171" t="s">
        <v>603</v>
      </c>
    </row>
    <row r="63" spans="1:2" x14ac:dyDescent="0.25">
      <c r="A63" s="169" t="s">
        <v>607</v>
      </c>
      <c r="B63" s="171" t="s">
        <v>606</v>
      </c>
    </row>
    <row r="64" spans="1:2" x14ac:dyDescent="0.25">
      <c r="A64" s="169" t="s">
        <v>934</v>
      </c>
      <c r="B64" s="171" t="s">
        <v>935</v>
      </c>
    </row>
    <row r="65" spans="1:2" x14ac:dyDescent="0.25">
      <c r="A65" s="169" t="s">
        <v>936</v>
      </c>
      <c r="B65" s="171" t="s">
        <v>937</v>
      </c>
    </row>
    <row r="66" spans="1:2" x14ac:dyDescent="0.25">
      <c r="A66" s="169" t="s">
        <v>579</v>
      </c>
      <c r="B66" s="171" t="s">
        <v>578</v>
      </c>
    </row>
    <row r="67" spans="1:2" x14ac:dyDescent="0.25">
      <c r="A67" s="169" t="s">
        <v>582</v>
      </c>
      <c r="B67" s="171" t="s">
        <v>581</v>
      </c>
    </row>
    <row r="68" spans="1:2" x14ac:dyDescent="0.25">
      <c r="A68" s="169" t="s">
        <v>938</v>
      </c>
      <c r="B68" s="171" t="s">
        <v>939</v>
      </c>
    </row>
    <row r="69" spans="1:2" x14ac:dyDescent="0.25">
      <c r="A69" s="169" t="s">
        <v>940</v>
      </c>
      <c r="B69" s="171" t="s">
        <v>941</v>
      </c>
    </row>
    <row r="70" spans="1:2" x14ac:dyDescent="0.25">
      <c r="A70" s="169" t="s">
        <v>942</v>
      </c>
      <c r="B70" s="171" t="s">
        <v>943</v>
      </c>
    </row>
    <row r="71" spans="1:2" x14ac:dyDescent="0.25">
      <c r="A71" s="169" t="s">
        <v>944</v>
      </c>
      <c r="B71" s="171" t="s">
        <v>945</v>
      </c>
    </row>
    <row r="72" spans="1:2" x14ac:dyDescent="0.25">
      <c r="A72" s="169" t="s">
        <v>946</v>
      </c>
      <c r="B72" s="171" t="s">
        <v>933</v>
      </c>
    </row>
    <row r="73" spans="1:2" x14ac:dyDescent="0.25">
      <c r="A73" s="169" t="s">
        <v>947</v>
      </c>
      <c r="B73" s="171" t="s">
        <v>948</v>
      </c>
    </row>
    <row r="74" spans="1:2" x14ac:dyDescent="0.25">
      <c r="A74" s="169" t="s">
        <v>949</v>
      </c>
      <c r="B74" s="171" t="s">
        <v>937</v>
      </c>
    </row>
    <row r="75" spans="1:2" x14ac:dyDescent="0.25">
      <c r="A75" s="169" t="s">
        <v>950</v>
      </c>
      <c r="B75" s="171" t="s">
        <v>951</v>
      </c>
    </row>
    <row r="76" spans="1:2" x14ac:dyDescent="0.25">
      <c r="A76" s="169" t="s">
        <v>952</v>
      </c>
      <c r="B76" s="171" t="s">
        <v>953</v>
      </c>
    </row>
    <row r="77" spans="1:2" x14ac:dyDescent="0.25">
      <c r="A77" s="169" t="s">
        <v>954</v>
      </c>
      <c r="B77" s="171" t="s">
        <v>955</v>
      </c>
    </row>
    <row r="78" spans="1:2" x14ac:dyDescent="0.25">
      <c r="A78" s="169" t="s">
        <v>956</v>
      </c>
      <c r="B78" s="171" t="s">
        <v>941</v>
      </c>
    </row>
    <row r="79" spans="1:2" x14ac:dyDescent="0.25">
      <c r="A79" s="169" t="s">
        <v>957</v>
      </c>
      <c r="B79" s="171" t="s">
        <v>943</v>
      </c>
    </row>
    <row r="80" spans="1:2" x14ac:dyDescent="0.25">
      <c r="A80" s="169" t="s">
        <v>958</v>
      </c>
      <c r="B80" s="171" t="s">
        <v>959</v>
      </c>
    </row>
    <row r="81" spans="1:2" x14ac:dyDescent="0.25">
      <c r="A81" s="169" t="s">
        <v>960</v>
      </c>
      <c r="B81" s="171" t="s">
        <v>961</v>
      </c>
    </row>
    <row r="82" spans="1:2" x14ac:dyDescent="0.25">
      <c r="A82" s="169" t="s">
        <v>962</v>
      </c>
      <c r="B82" s="171" t="s">
        <v>963</v>
      </c>
    </row>
    <row r="83" spans="1:2" x14ac:dyDescent="0.25">
      <c r="A83" s="169" t="s">
        <v>964</v>
      </c>
      <c r="B83" s="171" t="s">
        <v>948</v>
      </c>
    </row>
    <row r="84" spans="1:2" x14ac:dyDescent="0.25">
      <c r="A84" s="169" t="s">
        <v>965</v>
      </c>
      <c r="B84" s="171" t="s">
        <v>937</v>
      </c>
    </row>
    <row r="85" spans="1:2" x14ac:dyDescent="0.25">
      <c r="A85" s="169" t="s">
        <v>966</v>
      </c>
      <c r="B85" s="171" t="s">
        <v>951</v>
      </c>
    </row>
    <row r="86" spans="1:2" x14ac:dyDescent="0.25">
      <c r="A86" s="169" t="s">
        <v>967</v>
      </c>
      <c r="B86" s="171" t="s">
        <v>953</v>
      </c>
    </row>
    <row r="87" spans="1:2" x14ac:dyDescent="0.25">
      <c r="A87" s="169" t="s">
        <v>968</v>
      </c>
      <c r="B87" s="171" t="s">
        <v>955</v>
      </c>
    </row>
    <row r="88" spans="1:2" x14ac:dyDescent="0.25">
      <c r="A88" s="169" t="s">
        <v>969</v>
      </c>
      <c r="B88" s="171" t="s">
        <v>941</v>
      </c>
    </row>
    <row r="89" spans="1:2" x14ac:dyDescent="0.25">
      <c r="A89" s="169" t="s">
        <v>970</v>
      </c>
      <c r="B89" s="171" t="s">
        <v>943</v>
      </c>
    </row>
    <row r="90" spans="1:2" x14ac:dyDescent="0.25">
      <c r="A90" s="169" t="s">
        <v>971</v>
      </c>
      <c r="B90" s="171" t="s">
        <v>972</v>
      </c>
    </row>
    <row r="91" spans="1:2" x14ac:dyDescent="0.25">
      <c r="A91" s="169" t="s">
        <v>619</v>
      </c>
      <c r="B91" s="171" t="s">
        <v>618</v>
      </c>
    </row>
    <row r="92" spans="1:2" x14ac:dyDescent="0.25">
      <c r="A92" s="169" t="s">
        <v>621</v>
      </c>
      <c r="B92" s="171" t="s">
        <v>620</v>
      </c>
    </row>
    <row r="93" spans="1:2" x14ac:dyDescent="0.25">
      <c r="A93" s="169" t="s">
        <v>589</v>
      </c>
      <c r="B93" s="171" t="s">
        <v>588</v>
      </c>
    </row>
    <row r="94" spans="1:2" x14ac:dyDescent="0.25">
      <c r="A94" s="169" t="s">
        <v>629</v>
      </c>
      <c r="B94" s="171" t="s">
        <v>628</v>
      </c>
    </row>
    <row r="95" spans="1:2" x14ac:dyDescent="0.25">
      <c r="A95" s="169" t="s">
        <v>626</v>
      </c>
      <c r="B95" s="171" t="s">
        <v>625</v>
      </c>
    </row>
    <row r="96" spans="1:2" x14ac:dyDescent="0.25">
      <c r="A96" s="169" t="s">
        <v>577</v>
      </c>
      <c r="B96" s="171" t="s">
        <v>576</v>
      </c>
    </row>
    <row r="97" spans="1:2" x14ac:dyDescent="0.25">
      <c r="A97" s="169" t="s">
        <v>575</v>
      </c>
      <c r="B97" s="171" t="s">
        <v>574</v>
      </c>
    </row>
    <row r="98" spans="1:2" x14ac:dyDescent="0.25">
      <c r="A98" s="169" t="s">
        <v>973</v>
      </c>
      <c r="B98" s="171" t="s">
        <v>974</v>
      </c>
    </row>
    <row r="99" spans="1:2" x14ac:dyDescent="0.25">
      <c r="A99" s="169" t="s">
        <v>975</v>
      </c>
      <c r="B99" s="171" t="s">
        <v>976</v>
      </c>
    </row>
    <row r="100" spans="1:2" x14ac:dyDescent="0.25">
      <c r="A100" s="169" t="s">
        <v>977</v>
      </c>
      <c r="B100" s="171" t="s">
        <v>978</v>
      </c>
    </row>
    <row r="101" spans="1:2" x14ac:dyDescent="0.25">
      <c r="A101" s="169" t="s">
        <v>979</v>
      </c>
      <c r="B101" s="171" t="s">
        <v>980</v>
      </c>
    </row>
    <row r="102" spans="1:2" x14ac:dyDescent="0.25">
      <c r="A102" s="169" t="s">
        <v>981</v>
      </c>
      <c r="B102" s="171" t="s">
        <v>982</v>
      </c>
    </row>
    <row r="103" spans="1:2" x14ac:dyDescent="0.25">
      <c r="A103" s="169" t="s">
        <v>983</v>
      </c>
      <c r="B103" s="171" t="s">
        <v>984</v>
      </c>
    </row>
    <row r="104" spans="1:2" x14ac:dyDescent="0.25">
      <c r="A104" s="169" t="s">
        <v>985</v>
      </c>
      <c r="B104" s="171" t="s">
        <v>986</v>
      </c>
    </row>
    <row r="105" spans="1:2" x14ac:dyDescent="0.25">
      <c r="A105" s="169" t="s">
        <v>987</v>
      </c>
      <c r="B105" s="171" t="s">
        <v>988</v>
      </c>
    </row>
    <row r="106" spans="1:2" x14ac:dyDescent="0.25">
      <c r="A106" s="169" t="s">
        <v>989</v>
      </c>
      <c r="B106" s="171" t="s">
        <v>990</v>
      </c>
    </row>
    <row r="107" spans="1:2" x14ac:dyDescent="0.25">
      <c r="A107" s="169" t="s">
        <v>991</v>
      </c>
      <c r="B107" s="171" t="s">
        <v>992</v>
      </c>
    </row>
    <row r="108" spans="1:2" x14ac:dyDescent="0.25">
      <c r="A108" s="169" t="s">
        <v>993</v>
      </c>
      <c r="B108" s="171" t="s">
        <v>994</v>
      </c>
    </row>
    <row r="109" spans="1:2" x14ac:dyDescent="0.25">
      <c r="A109" s="169" t="s">
        <v>995</v>
      </c>
      <c r="B109" s="171" t="s">
        <v>996</v>
      </c>
    </row>
    <row r="110" spans="1:2" x14ac:dyDescent="0.25">
      <c r="A110" s="169" t="s">
        <v>997</v>
      </c>
      <c r="B110" s="171" t="s">
        <v>998</v>
      </c>
    </row>
    <row r="111" spans="1:2" x14ac:dyDescent="0.25">
      <c r="A111" s="169" t="s">
        <v>999</v>
      </c>
      <c r="B111" s="171" t="s">
        <v>1000</v>
      </c>
    </row>
    <row r="112" spans="1:2" x14ac:dyDescent="0.25">
      <c r="A112" s="169" t="s">
        <v>1001</v>
      </c>
      <c r="B112" s="171" t="s">
        <v>1002</v>
      </c>
    </row>
    <row r="113" spans="1:2" x14ac:dyDescent="0.25">
      <c r="A113" s="169" t="s">
        <v>1003</v>
      </c>
      <c r="B113" s="171" t="s">
        <v>1004</v>
      </c>
    </row>
    <row r="114" spans="1:2" x14ac:dyDescent="0.25">
      <c r="A114" s="169" t="s">
        <v>1005</v>
      </c>
      <c r="B114" s="171" t="s">
        <v>1006</v>
      </c>
    </row>
    <row r="115" spans="1:2" x14ac:dyDescent="0.25">
      <c r="A115" s="169" t="s">
        <v>1007</v>
      </c>
      <c r="B115" s="171" t="s">
        <v>1008</v>
      </c>
    </row>
    <row r="116" spans="1:2" x14ac:dyDescent="0.25">
      <c r="A116" s="169" t="s">
        <v>1009</v>
      </c>
      <c r="B116" s="171" t="s">
        <v>1010</v>
      </c>
    </row>
    <row r="117" spans="1:2" x14ac:dyDescent="0.25">
      <c r="A117" s="169" t="s">
        <v>1011</v>
      </c>
      <c r="B117" s="171" t="s">
        <v>1012</v>
      </c>
    </row>
    <row r="118" spans="1:2" x14ac:dyDescent="0.25">
      <c r="A118" s="169" t="s">
        <v>1013</v>
      </c>
      <c r="B118" s="171" t="s">
        <v>1014</v>
      </c>
    </row>
    <row r="119" spans="1:2" x14ac:dyDescent="0.25">
      <c r="A119" s="169" t="s">
        <v>1015</v>
      </c>
      <c r="B119" s="171" t="s">
        <v>1016</v>
      </c>
    </row>
    <row r="120" spans="1:2" x14ac:dyDescent="0.25">
      <c r="A120" s="169" t="s">
        <v>1017</v>
      </c>
      <c r="B120" s="171" t="s">
        <v>1018</v>
      </c>
    </row>
    <row r="121" spans="1:2" x14ac:dyDescent="0.25">
      <c r="A121" s="169" t="s">
        <v>1019</v>
      </c>
      <c r="B121" s="171" t="s">
        <v>1020</v>
      </c>
    </row>
    <row r="122" spans="1:2" x14ac:dyDescent="0.25">
      <c r="A122" s="169" t="s">
        <v>1021</v>
      </c>
      <c r="B122" s="171" t="s">
        <v>1022</v>
      </c>
    </row>
    <row r="123" spans="1:2" x14ac:dyDescent="0.25">
      <c r="A123" s="169" t="s">
        <v>1023</v>
      </c>
      <c r="B123" s="171" t="s">
        <v>1024</v>
      </c>
    </row>
    <row r="124" spans="1:2" x14ac:dyDescent="0.25">
      <c r="A124" s="169" t="s">
        <v>1025</v>
      </c>
      <c r="B124" s="171" t="s">
        <v>1026</v>
      </c>
    </row>
    <row r="125" spans="1:2" x14ac:dyDescent="0.25">
      <c r="A125" s="169" t="s">
        <v>1027</v>
      </c>
      <c r="B125" s="171" t="s">
        <v>1028</v>
      </c>
    </row>
    <row r="126" spans="1:2" x14ac:dyDescent="0.25">
      <c r="A126" s="169" t="s">
        <v>1029</v>
      </c>
      <c r="B126" s="171" t="s">
        <v>1030</v>
      </c>
    </row>
    <row r="127" spans="1:2" x14ac:dyDescent="0.25">
      <c r="A127" s="169" t="s">
        <v>1031</v>
      </c>
      <c r="B127" s="171" t="s">
        <v>1032</v>
      </c>
    </row>
    <row r="128" spans="1:2" x14ac:dyDescent="0.25">
      <c r="A128" s="169" t="s">
        <v>1033</v>
      </c>
      <c r="B128" s="171" t="s">
        <v>1034</v>
      </c>
    </row>
    <row r="129" spans="1:2" x14ac:dyDescent="0.25">
      <c r="A129" s="169" t="s">
        <v>1035</v>
      </c>
      <c r="B129" s="171" t="s">
        <v>1036</v>
      </c>
    </row>
    <row r="130" spans="1:2" x14ac:dyDescent="0.25">
      <c r="A130" s="169" t="s">
        <v>1037</v>
      </c>
      <c r="B130" s="171" t="s">
        <v>1038</v>
      </c>
    </row>
    <row r="131" spans="1:2" x14ac:dyDescent="0.25">
      <c r="A131" s="169" t="s">
        <v>1039</v>
      </c>
      <c r="B131" s="171" t="s">
        <v>1040</v>
      </c>
    </row>
    <row r="132" spans="1:2" x14ac:dyDescent="0.25">
      <c r="A132" s="169" t="s">
        <v>1041</v>
      </c>
      <c r="B132" s="171" t="s">
        <v>1042</v>
      </c>
    </row>
    <row r="133" spans="1:2" x14ac:dyDescent="0.25">
      <c r="A133" s="169" t="s">
        <v>1043</v>
      </c>
      <c r="B133" s="171" t="s">
        <v>1044</v>
      </c>
    </row>
    <row r="134" spans="1:2" x14ac:dyDescent="0.25">
      <c r="A134" s="169" t="s">
        <v>1045</v>
      </c>
      <c r="B134" s="171" t="s">
        <v>1046</v>
      </c>
    </row>
    <row r="135" spans="1:2" x14ac:dyDescent="0.25">
      <c r="A135" s="169" t="s">
        <v>1047</v>
      </c>
      <c r="B135" s="446" t="s">
        <v>1048</v>
      </c>
    </row>
    <row r="136" spans="1:2" x14ac:dyDescent="0.25">
      <c r="A136" s="169" t="s">
        <v>1049</v>
      </c>
      <c r="B136" s="446" t="s">
        <v>1050</v>
      </c>
    </row>
    <row r="137" spans="1:2" x14ac:dyDescent="0.25">
      <c r="A137" s="170" t="s">
        <v>1051</v>
      </c>
      <c r="B137" s="171" t="s">
        <v>1052</v>
      </c>
    </row>
    <row r="138" spans="1:2" x14ac:dyDescent="0.25">
      <c r="A138" s="170" t="s">
        <v>4048</v>
      </c>
      <c r="B138" s="171" t="s">
        <v>4049</v>
      </c>
    </row>
    <row r="139" spans="1:2" x14ac:dyDescent="0.25">
      <c r="A139" s="170" t="s">
        <v>4057</v>
      </c>
      <c r="B139" s="171" t="s">
        <v>4489</v>
      </c>
    </row>
    <row r="140" spans="1:2" x14ac:dyDescent="0.25">
      <c r="A140" s="170" t="s">
        <v>4110</v>
      </c>
      <c r="B140" s="171" t="s">
        <v>4112</v>
      </c>
    </row>
    <row r="141" spans="1:2" x14ac:dyDescent="0.25">
      <c r="A141" s="170" t="s">
        <v>4111</v>
      </c>
      <c r="B141" s="171" t="s">
        <v>4113</v>
      </c>
    </row>
    <row r="142" spans="1:2" x14ac:dyDescent="0.25">
      <c r="A142" s="169" t="s">
        <v>586</v>
      </c>
      <c r="B142" s="171" t="s">
        <v>585</v>
      </c>
    </row>
    <row r="143" spans="1:2" x14ac:dyDescent="0.25">
      <c r="A143" s="169" t="s">
        <v>584</v>
      </c>
      <c r="B143" s="171" t="s">
        <v>583</v>
      </c>
    </row>
    <row r="144" spans="1:2" x14ac:dyDescent="0.25">
      <c r="A144" s="169" t="s">
        <v>1054</v>
      </c>
      <c r="B144" s="171" t="s">
        <v>1055</v>
      </c>
    </row>
    <row r="145" spans="1:2" x14ac:dyDescent="0.25">
      <c r="A145" s="169" t="s">
        <v>1056</v>
      </c>
      <c r="B145" s="171" t="s">
        <v>1057</v>
      </c>
    </row>
    <row r="146" spans="1:2" x14ac:dyDescent="0.25">
      <c r="A146" s="169" t="s">
        <v>554</v>
      </c>
      <c r="B146" s="171" t="s">
        <v>553</v>
      </c>
    </row>
    <row r="147" spans="1:2" x14ac:dyDescent="0.25">
      <c r="A147" s="169" t="s">
        <v>539</v>
      </c>
      <c r="B147" s="171" t="s">
        <v>758</v>
      </c>
    </row>
    <row r="148" spans="1:2" x14ac:dyDescent="0.25">
      <c r="A148" s="169" t="s">
        <v>537</v>
      </c>
      <c r="B148" s="171" t="s">
        <v>536</v>
      </c>
    </row>
    <row r="149" spans="1:2" x14ac:dyDescent="0.25">
      <c r="A149" s="169" t="s">
        <v>552</v>
      </c>
      <c r="B149" s="171" t="s">
        <v>551</v>
      </c>
    </row>
    <row r="150" spans="1:2" x14ac:dyDescent="0.25">
      <c r="A150" s="169" t="s">
        <v>1058</v>
      </c>
      <c r="B150" s="171" t="s">
        <v>578</v>
      </c>
    </row>
    <row r="151" spans="1:2" x14ac:dyDescent="0.25">
      <c r="A151" s="169" t="s">
        <v>1059</v>
      </c>
      <c r="B151" s="171" t="s">
        <v>1060</v>
      </c>
    </row>
    <row r="152" spans="1:2" x14ac:dyDescent="0.25">
      <c r="A152" s="169" t="s">
        <v>1061</v>
      </c>
      <c r="B152" s="171" t="s">
        <v>696</v>
      </c>
    </row>
    <row r="153" spans="1:2" x14ac:dyDescent="0.25">
      <c r="A153" s="169" t="s">
        <v>531</v>
      </c>
      <c r="B153" s="171" t="s">
        <v>530</v>
      </c>
    </row>
    <row r="154" spans="1:2" x14ac:dyDescent="0.25">
      <c r="A154" s="169" t="s">
        <v>529</v>
      </c>
      <c r="B154" s="171" t="s">
        <v>528</v>
      </c>
    </row>
    <row r="155" spans="1:2" x14ac:dyDescent="0.25">
      <c r="A155" s="169" t="s">
        <v>507</v>
      </c>
      <c r="B155" s="171" t="s">
        <v>506</v>
      </c>
    </row>
    <row r="156" spans="1:2" x14ac:dyDescent="0.25">
      <c r="A156" s="169" t="s">
        <v>498</v>
      </c>
      <c r="B156" s="171" t="s">
        <v>497</v>
      </c>
    </row>
    <row r="157" spans="1:2" x14ac:dyDescent="0.25">
      <c r="A157" s="169" t="s">
        <v>496</v>
      </c>
      <c r="B157" s="171" t="s">
        <v>495</v>
      </c>
    </row>
    <row r="158" spans="1:2" x14ac:dyDescent="0.25">
      <c r="A158" s="169" t="s">
        <v>494</v>
      </c>
      <c r="B158" s="171" t="s">
        <v>493</v>
      </c>
    </row>
    <row r="159" spans="1:2" x14ac:dyDescent="0.25">
      <c r="A159" s="169" t="s">
        <v>492</v>
      </c>
      <c r="B159" s="171" t="s">
        <v>491</v>
      </c>
    </row>
    <row r="160" spans="1:2" x14ac:dyDescent="0.25">
      <c r="A160" s="169" t="s">
        <v>486</v>
      </c>
      <c r="B160" s="171" t="s">
        <v>485</v>
      </c>
    </row>
    <row r="161" spans="1:2" x14ac:dyDescent="0.25">
      <c r="A161" s="169" t="s">
        <v>1062</v>
      </c>
      <c r="B161" s="171" t="s">
        <v>1063</v>
      </c>
    </row>
    <row r="162" spans="1:2" x14ac:dyDescent="0.25">
      <c r="A162" s="169" t="s">
        <v>1064</v>
      </c>
      <c r="B162" s="171" t="s">
        <v>1065</v>
      </c>
    </row>
    <row r="163" spans="1:2" x14ac:dyDescent="0.25">
      <c r="A163" s="169" t="s">
        <v>303</v>
      </c>
      <c r="B163" s="171" t="s">
        <v>302</v>
      </c>
    </row>
    <row r="164" spans="1:2" x14ac:dyDescent="0.25">
      <c r="A164" s="169" t="s">
        <v>1066</v>
      </c>
      <c r="B164" s="171" t="s">
        <v>1067</v>
      </c>
    </row>
    <row r="165" spans="1:2" x14ac:dyDescent="0.25">
      <c r="A165" s="169" t="s">
        <v>439</v>
      </c>
      <c r="B165" s="171" t="s">
        <v>438</v>
      </c>
    </row>
    <row r="166" spans="1:2" x14ac:dyDescent="0.25">
      <c r="A166" s="169" t="s">
        <v>1068</v>
      </c>
      <c r="B166" s="171" t="s">
        <v>1069</v>
      </c>
    </row>
    <row r="167" spans="1:2" x14ac:dyDescent="0.25">
      <c r="A167" s="169" t="s">
        <v>1070</v>
      </c>
      <c r="B167" s="171" t="s">
        <v>1071</v>
      </c>
    </row>
    <row r="168" spans="1:2" x14ac:dyDescent="0.25">
      <c r="A168" s="169" t="s">
        <v>427</v>
      </c>
      <c r="B168" s="171" t="s">
        <v>426</v>
      </c>
    </row>
    <row r="169" spans="1:2" x14ac:dyDescent="0.25">
      <c r="A169" s="169" t="s">
        <v>430</v>
      </c>
      <c r="B169" s="171" t="s">
        <v>429</v>
      </c>
    </row>
    <row r="170" spans="1:2" x14ac:dyDescent="0.25">
      <c r="A170" s="169" t="s">
        <v>1072</v>
      </c>
      <c r="B170" s="171" t="s">
        <v>1073</v>
      </c>
    </row>
    <row r="171" spans="1:2" x14ac:dyDescent="0.25">
      <c r="A171" s="169" t="s">
        <v>1074</v>
      </c>
      <c r="B171" s="171" t="s">
        <v>1075</v>
      </c>
    </row>
    <row r="172" spans="1:2" x14ac:dyDescent="0.25">
      <c r="A172" s="169" t="s">
        <v>451</v>
      </c>
      <c r="B172" s="171" t="s">
        <v>450</v>
      </c>
    </row>
    <row r="173" spans="1:2" x14ac:dyDescent="0.25">
      <c r="A173" s="169" t="s">
        <v>682</v>
      </c>
      <c r="B173" s="171" t="s">
        <v>683</v>
      </c>
    </row>
    <row r="174" spans="1:2" x14ac:dyDescent="0.25">
      <c r="A174" s="169" t="s">
        <v>693</v>
      </c>
      <c r="B174" s="171" t="s">
        <v>694</v>
      </c>
    </row>
    <row r="175" spans="1:2" x14ac:dyDescent="0.25">
      <c r="A175" s="169" t="s">
        <v>1076</v>
      </c>
      <c r="B175" s="171" t="s">
        <v>279</v>
      </c>
    </row>
    <row r="176" spans="1:2" x14ac:dyDescent="0.25">
      <c r="A176" s="169" t="s">
        <v>1077</v>
      </c>
      <c r="B176" s="171" t="s">
        <v>1078</v>
      </c>
    </row>
    <row r="177" spans="1:2" x14ac:dyDescent="0.25">
      <c r="A177" s="169" t="s">
        <v>1079</v>
      </c>
      <c r="B177" s="171" t="s">
        <v>1080</v>
      </c>
    </row>
    <row r="178" spans="1:2" x14ac:dyDescent="0.25">
      <c r="A178" s="169" t="s">
        <v>1081</v>
      </c>
      <c r="B178" s="171" t="s">
        <v>1082</v>
      </c>
    </row>
    <row r="179" spans="1:2" x14ac:dyDescent="0.25">
      <c r="A179" s="169" t="s">
        <v>1083</v>
      </c>
      <c r="B179" s="171" t="s">
        <v>1084</v>
      </c>
    </row>
    <row r="180" spans="1:2" x14ac:dyDescent="0.25">
      <c r="A180" s="169" t="s">
        <v>363</v>
      </c>
      <c r="B180" s="171" t="s">
        <v>362</v>
      </c>
    </row>
    <row r="181" spans="1:2" x14ac:dyDescent="0.25">
      <c r="A181" s="169" t="s">
        <v>1085</v>
      </c>
      <c r="B181" s="171" t="s">
        <v>1069</v>
      </c>
    </row>
    <row r="182" spans="1:2" x14ac:dyDescent="0.25">
      <c r="A182" s="169" t="s">
        <v>1086</v>
      </c>
      <c r="B182" s="171" t="s">
        <v>1087</v>
      </c>
    </row>
    <row r="183" spans="1:2" x14ac:dyDescent="0.25">
      <c r="A183" s="169" t="s">
        <v>1088</v>
      </c>
      <c r="B183" s="171" t="s">
        <v>426</v>
      </c>
    </row>
    <row r="184" spans="1:2" x14ac:dyDescent="0.25">
      <c r="A184" s="169" t="s">
        <v>341</v>
      </c>
      <c r="B184" s="171" t="s">
        <v>340</v>
      </c>
    </row>
    <row r="185" spans="1:2" x14ac:dyDescent="0.25">
      <c r="A185" s="169" t="s">
        <v>1089</v>
      </c>
      <c r="B185" s="171" t="s">
        <v>1090</v>
      </c>
    </row>
    <row r="186" spans="1:2" x14ac:dyDescent="0.25">
      <c r="A186" s="169" t="s">
        <v>347</v>
      </c>
      <c r="B186" s="171" t="s">
        <v>346</v>
      </c>
    </row>
    <row r="187" spans="1:2" x14ac:dyDescent="0.25">
      <c r="A187" s="169" t="s">
        <v>1091</v>
      </c>
      <c r="B187" s="171" t="s">
        <v>1092</v>
      </c>
    </row>
    <row r="188" spans="1:2" x14ac:dyDescent="0.25">
      <c r="A188" s="169" t="s">
        <v>1093</v>
      </c>
      <c r="B188" s="171" t="s">
        <v>1094</v>
      </c>
    </row>
    <row r="189" spans="1:2" x14ac:dyDescent="0.25">
      <c r="A189" s="169" t="s">
        <v>1095</v>
      </c>
      <c r="B189" s="171" t="s">
        <v>416</v>
      </c>
    </row>
    <row r="190" spans="1:2" x14ac:dyDescent="0.25">
      <c r="A190" s="169" t="s">
        <v>1096</v>
      </c>
      <c r="B190" s="171" t="s">
        <v>1097</v>
      </c>
    </row>
    <row r="191" spans="1:2" x14ac:dyDescent="0.25">
      <c r="A191" s="169" t="s">
        <v>1098</v>
      </c>
      <c r="B191" s="171" t="s">
        <v>1099</v>
      </c>
    </row>
    <row r="192" spans="1:2" x14ac:dyDescent="0.25">
      <c r="A192" s="169" t="s">
        <v>1100</v>
      </c>
      <c r="B192" s="171" t="s">
        <v>1101</v>
      </c>
    </row>
    <row r="193" spans="1:2" x14ac:dyDescent="0.25">
      <c r="A193" s="169" t="s">
        <v>1102</v>
      </c>
      <c r="B193" s="171" t="s">
        <v>1103</v>
      </c>
    </row>
    <row r="194" spans="1:2" x14ac:dyDescent="0.25">
      <c r="A194" s="169" t="s">
        <v>280</v>
      </c>
      <c r="B194" s="171" t="s">
        <v>279</v>
      </c>
    </row>
    <row r="195" spans="1:2" x14ac:dyDescent="0.25">
      <c r="A195" s="169" t="s">
        <v>1104</v>
      </c>
      <c r="B195" s="171" t="s">
        <v>1105</v>
      </c>
    </row>
    <row r="196" spans="1:2" x14ac:dyDescent="0.25">
      <c r="A196" s="447" t="s">
        <v>286</v>
      </c>
      <c r="B196" s="171" t="s">
        <v>285</v>
      </c>
    </row>
    <row r="197" spans="1:2" x14ac:dyDescent="0.25">
      <c r="A197" s="169" t="s">
        <v>291</v>
      </c>
      <c r="B197" s="171" t="s">
        <v>290</v>
      </c>
    </row>
    <row r="198" spans="1:2" x14ac:dyDescent="0.25">
      <c r="A198" s="169" t="s">
        <v>1106</v>
      </c>
      <c r="B198" s="171" t="s">
        <v>1107</v>
      </c>
    </row>
    <row r="199" spans="1:2" x14ac:dyDescent="0.25">
      <c r="A199" s="169" t="s">
        <v>1108</v>
      </c>
      <c r="B199" s="171" t="s">
        <v>1109</v>
      </c>
    </row>
    <row r="200" spans="1:2" x14ac:dyDescent="0.25">
      <c r="A200" s="169" t="s">
        <v>490</v>
      </c>
      <c r="B200" s="171" t="s">
        <v>489</v>
      </c>
    </row>
    <row r="201" spans="1:2" x14ac:dyDescent="0.25">
      <c r="A201" s="169" t="s">
        <v>1110</v>
      </c>
      <c r="B201" s="171" t="s">
        <v>1111</v>
      </c>
    </row>
    <row r="202" spans="1:2" x14ac:dyDescent="0.25">
      <c r="A202" s="169" t="s">
        <v>599</v>
      </c>
      <c r="B202" s="171" t="s">
        <v>598</v>
      </c>
    </row>
    <row r="203" spans="1:2" x14ac:dyDescent="0.25">
      <c r="A203" s="169" t="s">
        <v>275</v>
      </c>
      <c r="B203" s="171" t="s">
        <v>269</v>
      </c>
    </row>
    <row r="204" spans="1:2" x14ac:dyDescent="0.25">
      <c r="A204" s="169" t="s">
        <v>634</v>
      </c>
      <c r="B204" s="171" t="s">
        <v>633</v>
      </c>
    </row>
    <row r="205" spans="1:2" x14ac:dyDescent="0.25">
      <c r="A205" s="169" t="s">
        <v>637</v>
      </c>
      <c r="B205" s="171" t="s">
        <v>636</v>
      </c>
    </row>
    <row r="206" spans="1:2" x14ac:dyDescent="0.25">
      <c r="A206" s="169" t="s">
        <v>639</v>
      </c>
      <c r="B206" s="171" t="s">
        <v>638</v>
      </c>
    </row>
    <row r="207" spans="1:2" x14ac:dyDescent="0.25">
      <c r="A207" s="169" t="s">
        <v>641</v>
      </c>
      <c r="B207" s="171" t="s">
        <v>647</v>
      </c>
    </row>
    <row r="208" spans="1:2" x14ac:dyDescent="0.25">
      <c r="A208" s="169" t="s">
        <v>1112</v>
      </c>
      <c r="B208" s="171" t="s">
        <v>1113</v>
      </c>
    </row>
    <row r="209" spans="1:2" x14ac:dyDescent="0.25">
      <c r="A209" s="169" t="s">
        <v>1114</v>
      </c>
      <c r="B209" s="171" t="s">
        <v>1115</v>
      </c>
    </row>
    <row r="210" spans="1:2" x14ac:dyDescent="0.25">
      <c r="A210" s="169" t="s">
        <v>1116</v>
      </c>
      <c r="B210" s="171" t="s">
        <v>1117</v>
      </c>
    </row>
    <row r="211" spans="1:2" x14ac:dyDescent="0.25">
      <c r="A211" s="169" t="s">
        <v>1118</v>
      </c>
      <c r="B211" s="171" t="s">
        <v>1119</v>
      </c>
    </row>
    <row r="212" spans="1:2" x14ac:dyDescent="0.25">
      <c r="A212" s="169" t="s">
        <v>1120</v>
      </c>
      <c r="B212" s="171" t="s">
        <v>1121</v>
      </c>
    </row>
    <row r="213" spans="1:2" x14ac:dyDescent="0.25">
      <c r="A213" s="169" t="s">
        <v>1122</v>
      </c>
      <c r="B213" s="171" t="s">
        <v>1123</v>
      </c>
    </row>
    <row r="214" spans="1:2" x14ac:dyDescent="0.25">
      <c r="A214" s="169" t="s">
        <v>1124</v>
      </c>
      <c r="B214" s="171" t="s">
        <v>1125</v>
      </c>
    </row>
    <row r="215" spans="1:2" x14ac:dyDescent="0.25">
      <c r="A215" s="169" t="s">
        <v>1126</v>
      </c>
      <c r="B215" s="171" t="s">
        <v>1127</v>
      </c>
    </row>
    <row r="216" spans="1:2" x14ac:dyDescent="0.25">
      <c r="A216" s="169" t="s">
        <v>1128</v>
      </c>
      <c r="B216" s="171" t="s">
        <v>1129</v>
      </c>
    </row>
    <row r="217" spans="1:2" x14ac:dyDescent="0.25">
      <c r="A217" s="169" t="s">
        <v>1130</v>
      </c>
      <c r="B217" s="171" t="s">
        <v>1131</v>
      </c>
    </row>
    <row r="218" spans="1:2" x14ac:dyDescent="0.25">
      <c r="A218" s="169" t="s">
        <v>1132</v>
      </c>
      <c r="B218" s="171" t="s">
        <v>1133</v>
      </c>
    </row>
    <row r="219" spans="1:2" x14ac:dyDescent="0.25">
      <c r="A219" s="169" t="s">
        <v>1134</v>
      </c>
      <c r="B219" s="171" t="s">
        <v>1135</v>
      </c>
    </row>
    <row r="220" spans="1:2" x14ac:dyDescent="0.25">
      <c r="A220" s="169" t="s">
        <v>1136</v>
      </c>
      <c r="B220" s="171" t="s">
        <v>1137</v>
      </c>
    </row>
    <row r="221" spans="1:2" x14ac:dyDescent="0.25">
      <c r="A221" s="169" t="s">
        <v>1138</v>
      </c>
      <c r="B221" s="171" t="s">
        <v>1139</v>
      </c>
    </row>
    <row r="222" spans="1:2" x14ac:dyDescent="0.25">
      <c r="A222" s="169" t="s">
        <v>1140</v>
      </c>
      <c r="B222" s="171" t="s">
        <v>1141</v>
      </c>
    </row>
    <row r="223" spans="1:2" x14ac:dyDescent="0.25">
      <c r="A223" s="169" t="s">
        <v>1142</v>
      </c>
      <c r="B223" s="171" t="s">
        <v>1143</v>
      </c>
    </row>
    <row r="224" spans="1:2" x14ac:dyDescent="0.25">
      <c r="A224" s="169" t="s">
        <v>1144</v>
      </c>
      <c r="B224" s="171" t="s">
        <v>1145</v>
      </c>
    </row>
    <row r="225" spans="1:2" x14ac:dyDescent="0.25">
      <c r="A225" s="169" t="s">
        <v>1146</v>
      </c>
      <c r="B225" s="171" t="s">
        <v>1147</v>
      </c>
    </row>
    <row r="226" spans="1:2" x14ac:dyDescent="0.25">
      <c r="A226" s="169" t="s">
        <v>1148</v>
      </c>
      <c r="B226" s="171" t="s">
        <v>1149</v>
      </c>
    </row>
    <row r="227" spans="1:2" x14ac:dyDescent="0.25">
      <c r="A227" s="169" t="s">
        <v>1150</v>
      </c>
      <c r="B227" s="171" t="s">
        <v>1151</v>
      </c>
    </row>
    <row r="228" spans="1:2" x14ac:dyDescent="0.25">
      <c r="A228" s="169" t="s">
        <v>1152</v>
      </c>
      <c r="B228" s="171" t="s">
        <v>1153</v>
      </c>
    </row>
    <row r="229" spans="1:2" x14ac:dyDescent="0.25">
      <c r="A229" s="169" t="s">
        <v>1154</v>
      </c>
      <c r="B229" s="171" t="s">
        <v>1155</v>
      </c>
    </row>
    <row r="230" spans="1:2" x14ac:dyDescent="0.25">
      <c r="A230" s="169" t="s">
        <v>1156</v>
      </c>
      <c r="B230" s="171" t="s">
        <v>1157</v>
      </c>
    </row>
    <row r="231" spans="1:2" x14ac:dyDescent="0.25">
      <c r="A231" s="169" t="s">
        <v>1158</v>
      </c>
      <c r="B231" s="171" t="s">
        <v>1159</v>
      </c>
    </row>
    <row r="232" spans="1:2" x14ac:dyDescent="0.25">
      <c r="A232" s="169" t="s">
        <v>1160</v>
      </c>
      <c r="B232" s="171" t="s">
        <v>1161</v>
      </c>
    </row>
    <row r="233" spans="1:2" x14ac:dyDescent="0.25">
      <c r="A233" s="169" t="s">
        <v>1162</v>
      </c>
      <c r="B233" s="171" t="s">
        <v>1163</v>
      </c>
    </row>
    <row r="234" spans="1:2" x14ac:dyDescent="0.25">
      <c r="A234" s="169" t="s">
        <v>1164</v>
      </c>
      <c r="B234" s="171" t="s">
        <v>1165</v>
      </c>
    </row>
    <row r="235" spans="1:2" x14ac:dyDescent="0.25">
      <c r="A235" s="169" t="s">
        <v>1166</v>
      </c>
      <c r="B235" s="171" t="s">
        <v>1167</v>
      </c>
    </row>
    <row r="236" spans="1:2" x14ac:dyDescent="0.25">
      <c r="A236" s="169" t="s">
        <v>1053</v>
      </c>
      <c r="B236" s="171" t="s">
        <v>1168</v>
      </c>
    </row>
    <row r="237" spans="1:2" x14ac:dyDescent="0.25">
      <c r="A237" s="169" t="s">
        <v>1169</v>
      </c>
      <c r="B237" s="171" t="s">
        <v>4063</v>
      </c>
    </row>
    <row r="238" spans="1:2" x14ac:dyDescent="0.25">
      <c r="A238" s="169" t="s">
        <v>1170</v>
      </c>
      <c r="B238" s="171" t="s">
        <v>1171</v>
      </c>
    </row>
    <row r="239" spans="1:2" x14ac:dyDescent="0.25">
      <c r="A239" s="169" t="s">
        <v>1172</v>
      </c>
      <c r="B239" s="171" t="s">
        <v>1173</v>
      </c>
    </row>
    <row r="240" spans="1:2" x14ac:dyDescent="0.25">
      <c r="A240" s="169" t="s">
        <v>616</v>
      </c>
      <c r="B240" s="171" t="s">
        <v>615</v>
      </c>
    </row>
    <row r="241" spans="1:2" x14ac:dyDescent="0.25">
      <c r="A241" s="169" t="s">
        <v>1174</v>
      </c>
      <c r="B241" s="171" t="s">
        <v>620</v>
      </c>
    </row>
    <row r="242" spans="1:2" x14ac:dyDescent="0.25">
      <c r="A242" s="169" t="s">
        <v>1175</v>
      </c>
      <c r="B242" s="171" t="s">
        <v>638</v>
      </c>
    </row>
    <row r="243" spans="1:2" x14ac:dyDescent="0.25">
      <c r="A243" s="169" t="s">
        <v>1176</v>
      </c>
      <c r="B243" s="171" t="s">
        <v>647</v>
      </c>
    </row>
    <row r="244" spans="1:2" x14ac:dyDescent="0.25">
      <c r="A244" s="169" t="s">
        <v>1177</v>
      </c>
      <c r="B244" s="171" t="s">
        <v>1178</v>
      </c>
    </row>
    <row r="245" spans="1:2" x14ac:dyDescent="0.25">
      <c r="A245" s="169" t="s">
        <v>1179</v>
      </c>
      <c r="B245" s="171" t="s">
        <v>1180</v>
      </c>
    </row>
    <row r="246" spans="1:2" x14ac:dyDescent="0.25">
      <c r="A246" s="169" t="s">
        <v>1181</v>
      </c>
      <c r="B246" s="171" t="s">
        <v>1182</v>
      </c>
    </row>
    <row r="247" spans="1:2" x14ac:dyDescent="0.25">
      <c r="A247" s="169" t="s">
        <v>1183</v>
      </c>
      <c r="B247" s="171" t="s">
        <v>598</v>
      </c>
    </row>
    <row r="248" spans="1:2" x14ac:dyDescent="0.25">
      <c r="A248" s="169" t="s">
        <v>1184</v>
      </c>
      <c r="B248" s="171" t="s">
        <v>1185</v>
      </c>
    </row>
    <row r="249" spans="1:2" x14ac:dyDescent="0.25">
      <c r="A249" s="169" t="s">
        <v>1186</v>
      </c>
      <c r="B249" s="171" t="s">
        <v>1187</v>
      </c>
    </row>
    <row r="250" spans="1:2" x14ac:dyDescent="0.25">
      <c r="A250" s="169" t="s">
        <v>1188</v>
      </c>
      <c r="B250" s="171" t="s">
        <v>1189</v>
      </c>
    </row>
    <row r="251" spans="1:2" x14ac:dyDescent="0.25">
      <c r="A251" s="169" t="s">
        <v>1190</v>
      </c>
      <c r="B251" s="171" t="s">
        <v>1191</v>
      </c>
    </row>
    <row r="252" spans="1:2" x14ac:dyDescent="0.25">
      <c r="A252" s="169" t="s">
        <v>1192</v>
      </c>
      <c r="B252" s="171" t="s">
        <v>1193</v>
      </c>
    </row>
    <row r="253" spans="1:2" x14ac:dyDescent="0.25">
      <c r="A253" s="169" t="s">
        <v>1194</v>
      </c>
      <c r="B253" s="171" t="s">
        <v>1195</v>
      </c>
    </row>
    <row r="254" spans="1:2" x14ac:dyDescent="0.25">
      <c r="A254" s="169" t="s">
        <v>1196</v>
      </c>
      <c r="B254" s="171" t="s">
        <v>1197</v>
      </c>
    </row>
    <row r="255" spans="1:2" x14ac:dyDescent="0.25">
      <c r="A255" s="169" t="s">
        <v>1198</v>
      </c>
      <c r="B255" s="171" t="s">
        <v>528</v>
      </c>
    </row>
    <row r="256" spans="1:2" x14ac:dyDescent="0.25">
      <c r="A256" s="169" t="s">
        <v>1199</v>
      </c>
      <c r="B256" s="171" t="s">
        <v>1200</v>
      </c>
    </row>
    <row r="257" spans="1:2" x14ac:dyDescent="0.25">
      <c r="A257" s="169" t="s">
        <v>1201</v>
      </c>
      <c r="B257" s="171" t="s">
        <v>1202</v>
      </c>
    </row>
    <row r="258" spans="1:2" x14ac:dyDescent="0.25">
      <c r="A258" s="169" t="s">
        <v>1203</v>
      </c>
      <c r="B258" s="171" t="s">
        <v>1204</v>
      </c>
    </row>
    <row r="259" spans="1:2" x14ac:dyDescent="0.25">
      <c r="A259" s="169" t="s">
        <v>1205</v>
      </c>
      <c r="B259" s="171" t="s">
        <v>1206</v>
      </c>
    </row>
    <row r="260" spans="1:2" x14ac:dyDescent="0.25">
      <c r="A260" s="169" t="s">
        <v>1207</v>
      </c>
      <c r="B260" s="171" t="s">
        <v>1208</v>
      </c>
    </row>
    <row r="261" spans="1:2" x14ac:dyDescent="0.25">
      <c r="A261" s="169" t="s">
        <v>1209</v>
      </c>
      <c r="B261" s="171" t="s">
        <v>1210</v>
      </c>
    </row>
    <row r="262" spans="1:2" x14ac:dyDescent="0.25">
      <c r="A262" s="169" t="s">
        <v>1211</v>
      </c>
      <c r="B262" s="171" t="s">
        <v>538</v>
      </c>
    </row>
    <row r="263" spans="1:2" x14ac:dyDescent="0.25">
      <c r="A263" s="169" t="s">
        <v>1212</v>
      </c>
      <c r="B263" s="171" t="s">
        <v>1213</v>
      </c>
    </row>
    <row r="264" spans="1:2" x14ac:dyDescent="0.25">
      <c r="A264" s="169" t="s">
        <v>1214</v>
      </c>
      <c r="B264" s="171" t="s">
        <v>1215</v>
      </c>
    </row>
    <row r="265" spans="1:2" x14ac:dyDescent="0.25">
      <c r="A265" s="169" t="s">
        <v>1216</v>
      </c>
      <c r="B265" s="171" t="s">
        <v>528</v>
      </c>
    </row>
    <row r="266" spans="1:2" x14ac:dyDescent="0.25">
      <c r="A266" s="169" t="s">
        <v>1217</v>
      </c>
      <c r="B266" s="171" t="s">
        <v>530</v>
      </c>
    </row>
    <row r="267" spans="1:2" x14ac:dyDescent="0.25">
      <c r="A267" s="169" t="s">
        <v>1218</v>
      </c>
      <c r="B267" s="171" t="s">
        <v>1219</v>
      </c>
    </row>
    <row r="268" spans="1:2" x14ac:dyDescent="0.25">
      <c r="A268" s="169" t="s">
        <v>1220</v>
      </c>
      <c r="B268" s="171" t="s">
        <v>1221</v>
      </c>
    </row>
    <row r="269" spans="1:2" x14ac:dyDescent="0.25">
      <c r="A269" s="169" t="s">
        <v>1222</v>
      </c>
      <c r="B269" s="171" t="s">
        <v>506</v>
      </c>
    </row>
    <row r="270" spans="1:2" x14ac:dyDescent="0.25">
      <c r="A270" s="169" t="s">
        <v>1223</v>
      </c>
      <c r="B270" s="171" t="s">
        <v>1224</v>
      </c>
    </row>
    <row r="271" spans="1:2" x14ac:dyDescent="0.25">
      <c r="A271" s="169" t="s">
        <v>1225</v>
      </c>
      <c r="B271" s="171" t="s">
        <v>1226</v>
      </c>
    </row>
    <row r="272" spans="1:2" x14ac:dyDescent="0.25">
      <c r="A272" s="169" t="s">
        <v>1227</v>
      </c>
      <c r="B272" s="171" t="s">
        <v>1228</v>
      </c>
    </row>
    <row r="273" spans="1:2" x14ac:dyDescent="0.25">
      <c r="A273" s="169" t="s">
        <v>1229</v>
      </c>
      <c r="B273" s="171" t="s">
        <v>1230</v>
      </c>
    </row>
    <row r="274" spans="1:2" x14ac:dyDescent="0.25">
      <c r="A274" s="169" t="s">
        <v>1231</v>
      </c>
      <c r="B274" s="171" t="s">
        <v>426</v>
      </c>
    </row>
    <row r="275" spans="1:2" x14ac:dyDescent="0.25">
      <c r="A275" s="169" t="s">
        <v>1232</v>
      </c>
      <c r="B275" s="171" t="s">
        <v>1073</v>
      </c>
    </row>
    <row r="276" spans="1:2" x14ac:dyDescent="0.25">
      <c r="A276" s="169" t="s">
        <v>1233</v>
      </c>
      <c r="B276" s="171" t="s">
        <v>1234</v>
      </c>
    </row>
    <row r="277" spans="1:2" x14ac:dyDescent="0.25">
      <c r="A277" s="169" t="s">
        <v>1235</v>
      </c>
      <c r="B277" s="171" t="s">
        <v>450</v>
      </c>
    </row>
    <row r="278" spans="1:2" x14ac:dyDescent="0.25">
      <c r="A278" s="169" t="s">
        <v>1236</v>
      </c>
      <c r="B278" s="171" t="s">
        <v>1237</v>
      </c>
    </row>
    <row r="279" spans="1:2" x14ac:dyDescent="0.25">
      <c r="A279" s="169" t="s">
        <v>1238</v>
      </c>
      <c r="B279" s="171" t="s">
        <v>683</v>
      </c>
    </row>
    <row r="280" spans="1:2" x14ac:dyDescent="0.25">
      <c r="A280" s="169" t="s">
        <v>1239</v>
      </c>
      <c r="B280" s="171" t="s">
        <v>1240</v>
      </c>
    </row>
    <row r="281" spans="1:2" x14ac:dyDescent="0.25">
      <c r="A281" s="169" t="s">
        <v>1241</v>
      </c>
      <c r="B281" s="171" t="s">
        <v>279</v>
      </c>
    </row>
    <row r="282" spans="1:2" x14ac:dyDescent="0.25">
      <c r="A282" s="169" t="s">
        <v>1242</v>
      </c>
      <c r="B282" s="171" t="s">
        <v>1080</v>
      </c>
    </row>
    <row r="283" spans="1:2" x14ac:dyDescent="0.25">
      <c r="A283" s="169" t="s">
        <v>1243</v>
      </c>
      <c r="B283" s="171" t="s">
        <v>1082</v>
      </c>
    </row>
    <row r="284" spans="1:2" x14ac:dyDescent="0.25">
      <c r="A284" s="169" t="s">
        <v>1244</v>
      </c>
      <c r="B284" s="171" t="s">
        <v>1245</v>
      </c>
    </row>
    <row r="285" spans="1:2" x14ac:dyDescent="0.25">
      <c r="A285" s="169" t="s">
        <v>1246</v>
      </c>
      <c r="B285" s="171" t="s">
        <v>1247</v>
      </c>
    </row>
    <row r="286" spans="1:2" x14ac:dyDescent="0.25">
      <c r="A286" s="169" t="s">
        <v>1248</v>
      </c>
      <c r="B286" s="171" t="s">
        <v>1249</v>
      </c>
    </row>
    <row r="287" spans="1:2" x14ac:dyDescent="0.25">
      <c r="A287" s="169" t="s">
        <v>1250</v>
      </c>
      <c r="B287" s="171" t="s">
        <v>1251</v>
      </c>
    </row>
    <row r="288" spans="1:2" x14ac:dyDescent="0.25">
      <c r="A288" s="169" t="s">
        <v>1252</v>
      </c>
      <c r="B288" s="171" t="s">
        <v>1253</v>
      </c>
    </row>
    <row r="289" spans="1:2" x14ac:dyDescent="0.25">
      <c r="A289" s="169" t="s">
        <v>1254</v>
      </c>
      <c r="B289" s="171" t="s">
        <v>426</v>
      </c>
    </row>
    <row r="290" spans="1:2" x14ac:dyDescent="0.25">
      <c r="A290" s="169" t="s">
        <v>1255</v>
      </c>
      <c r="B290" s="171" t="s">
        <v>1256</v>
      </c>
    </row>
    <row r="291" spans="1:2" x14ac:dyDescent="0.25">
      <c r="A291" s="169" t="s">
        <v>1257</v>
      </c>
      <c r="B291" s="171" t="s">
        <v>1258</v>
      </c>
    </row>
    <row r="292" spans="1:2" x14ac:dyDescent="0.25">
      <c r="A292" s="169" t="s">
        <v>1259</v>
      </c>
      <c r="B292" s="171" t="s">
        <v>1260</v>
      </c>
    </row>
    <row r="293" spans="1:2" x14ac:dyDescent="0.25">
      <c r="A293" s="169" t="s">
        <v>1261</v>
      </c>
      <c r="B293" s="171" t="s">
        <v>1178</v>
      </c>
    </row>
    <row r="294" spans="1:2" x14ac:dyDescent="0.25">
      <c r="A294" s="169" t="s">
        <v>1262</v>
      </c>
      <c r="B294" s="171" t="s">
        <v>1180</v>
      </c>
    </row>
    <row r="295" spans="1:2" x14ac:dyDescent="0.25">
      <c r="A295" s="169" t="s">
        <v>1263</v>
      </c>
      <c r="B295" s="171" t="s">
        <v>638</v>
      </c>
    </row>
    <row r="296" spans="1:2" x14ac:dyDescent="0.25">
      <c r="A296" s="169" t="s">
        <v>1264</v>
      </c>
      <c r="B296" s="171" t="s">
        <v>647</v>
      </c>
    </row>
    <row r="297" spans="1:2" x14ac:dyDescent="0.25">
      <c r="A297" s="169" t="s">
        <v>1265</v>
      </c>
      <c r="B297" s="171" t="s">
        <v>1266</v>
      </c>
    </row>
    <row r="298" spans="1:2" x14ac:dyDescent="0.25">
      <c r="A298" s="169" t="s">
        <v>1267</v>
      </c>
      <c r="B298" s="171" t="s">
        <v>1268</v>
      </c>
    </row>
    <row r="299" spans="1:2" x14ac:dyDescent="0.25">
      <c r="A299" s="169" t="s">
        <v>1269</v>
      </c>
      <c r="B299" s="171" t="s">
        <v>1200</v>
      </c>
    </row>
    <row r="300" spans="1:2" x14ac:dyDescent="0.25">
      <c r="A300" s="169" t="s">
        <v>1270</v>
      </c>
      <c r="B300" s="171" t="s">
        <v>1271</v>
      </c>
    </row>
    <row r="301" spans="1:2" x14ac:dyDescent="0.25">
      <c r="A301" s="169" t="s">
        <v>1272</v>
      </c>
      <c r="B301" s="171" t="s">
        <v>598</v>
      </c>
    </row>
    <row r="302" spans="1:2" x14ac:dyDescent="0.25">
      <c r="A302" s="169" t="s">
        <v>1273</v>
      </c>
      <c r="B302" s="171" t="s">
        <v>1274</v>
      </c>
    </row>
    <row r="303" spans="1:2" x14ac:dyDescent="0.25">
      <c r="A303" s="169" t="s">
        <v>1275</v>
      </c>
      <c r="B303" s="171" t="s">
        <v>1204</v>
      </c>
    </row>
    <row r="304" spans="1:2" x14ac:dyDescent="0.25">
      <c r="A304" s="169" t="s">
        <v>1276</v>
      </c>
      <c r="B304" s="171" t="s">
        <v>1277</v>
      </c>
    </row>
    <row r="305" spans="1:2" x14ac:dyDescent="0.25">
      <c r="A305" s="169" t="s">
        <v>1278</v>
      </c>
      <c r="B305" s="171" t="s">
        <v>1208</v>
      </c>
    </row>
    <row r="306" spans="1:2" x14ac:dyDescent="0.25">
      <c r="A306" s="169" t="s">
        <v>1279</v>
      </c>
      <c r="B306" s="171" t="s">
        <v>1219</v>
      </c>
    </row>
    <row r="307" spans="1:2" x14ac:dyDescent="0.25">
      <c r="A307" s="169" t="s">
        <v>1280</v>
      </c>
      <c r="B307" s="171" t="s">
        <v>1221</v>
      </c>
    </row>
    <row r="308" spans="1:2" x14ac:dyDescent="0.25">
      <c r="A308" s="169" t="s">
        <v>1281</v>
      </c>
      <c r="B308" s="171" t="s">
        <v>1210</v>
      </c>
    </row>
    <row r="309" spans="1:2" x14ac:dyDescent="0.25">
      <c r="A309" s="169" t="s">
        <v>1282</v>
      </c>
      <c r="B309" s="171" t="s">
        <v>538</v>
      </c>
    </row>
    <row r="310" spans="1:2" x14ac:dyDescent="0.25">
      <c r="A310" s="169" t="s">
        <v>1283</v>
      </c>
      <c r="B310" s="171" t="s">
        <v>1284</v>
      </c>
    </row>
    <row r="311" spans="1:2" x14ac:dyDescent="0.25">
      <c r="A311" s="169" t="s">
        <v>1285</v>
      </c>
      <c r="B311" s="171" t="s">
        <v>1215</v>
      </c>
    </row>
    <row r="312" spans="1:2" x14ac:dyDescent="0.25">
      <c r="A312" s="169" t="s">
        <v>1286</v>
      </c>
      <c r="B312" s="171" t="s">
        <v>1268</v>
      </c>
    </row>
    <row r="313" spans="1:2" x14ac:dyDescent="0.25">
      <c r="A313" s="169" t="s">
        <v>1287</v>
      </c>
      <c r="B313" s="171" t="s">
        <v>530</v>
      </c>
    </row>
    <row r="314" spans="1:2" x14ac:dyDescent="0.25">
      <c r="A314" s="169" t="s">
        <v>1288</v>
      </c>
      <c r="B314" s="171" t="s">
        <v>1253</v>
      </c>
    </row>
    <row r="315" spans="1:2" x14ac:dyDescent="0.25">
      <c r="A315" s="169" t="s">
        <v>1289</v>
      </c>
      <c r="B315" s="171" t="s">
        <v>426</v>
      </c>
    </row>
    <row r="316" spans="1:2" x14ac:dyDescent="0.25">
      <c r="A316" s="169" t="s">
        <v>1290</v>
      </c>
      <c r="B316" s="171" t="s">
        <v>1256</v>
      </c>
    </row>
    <row r="317" spans="1:2" x14ac:dyDescent="0.25">
      <c r="A317" s="169" t="s">
        <v>1291</v>
      </c>
      <c r="B317" s="171" t="s">
        <v>1258</v>
      </c>
    </row>
    <row r="318" spans="1:2" x14ac:dyDescent="0.25">
      <c r="A318" s="169" t="s">
        <v>1292</v>
      </c>
      <c r="B318" s="171" t="s">
        <v>1260</v>
      </c>
    </row>
    <row r="319" spans="1:2" x14ac:dyDescent="0.25">
      <c r="A319" s="169" t="s">
        <v>1293</v>
      </c>
      <c r="B319" s="171" t="s">
        <v>506</v>
      </c>
    </row>
    <row r="320" spans="1:2" x14ac:dyDescent="0.25">
      <c r="A320" s="169" t="s">
        <v>1294</v>
      </c>
      <c r="B320" s="171" t="s">
        <v>1295</v>
      </c>
    </row>
    <row r="321" spans="1:2" x14ac:dyDescent="0.25">
      <c r="A321" s="169" t="s">
        <v>1296</v>
      </c>
      <c r="B321" s="171" t="s">
        <v>1297</v>
      </c>
    </row>
    <row r="322" spans="1:2" x14ac:dyDescent="0.25">
      <c r="A322" s="169" t="s">
        <v>1298</v>
      </c>
      <c r="B322" s="171" t="s">
        <v>1299</v>
      </c>
    </row>
    <row r="323" spans="1:2" x14ac:dyDescent="0.25">
      <c r="A323" s="169" t="s">
        <v>1300</v>
      </c>
      <c r="B323" s="171" t="s">
        <v>1301</v>
      </c>
    </row>
    <row r="324" spans="1:2" x14ac:dyDescent="0.25">
      <c r="A324" s="169" t="s">
        <v>1302</v>
      </c>
      <c r="B324" s="171" t="s">
        <v>1303</v>
      </c>
    </row>
    <row r="325" spans="1:2" x14ac:dyDescent="0.25">
      <c r="A325" s="169" t="s">
        <v>1304</v>
      </c>
      <c r="B325" s="171" t="s">
        <v>1071</v>
      </c>
    </row>
    <row r="326" spans="1:2" x14ac:dyDescent="0.25">
      <c r="A326" s="169" t="s">
        <v>1305</v>
      </c>
      <c r="B326" s="171" t="s">
        <v>426</v>
      </c>
    </row>
    <row r="327" spans="1:2" x14ac:dyDescent="0.25">
      <c r="A327" s="169" t="s">
        <v>1306</v>
      </c>
      <c r="B327" s="171" t="s">
        <v>1073</v>
      </c>
    </row>
    <row r="328" spans="1:2" x14ac:dyDescent="0.25">
      <c r="A328" s="169" t="s">
        <v>1307</v>
      </c>
      <c r="B328" s="171" t="s">
        <v>1234</v>
      </c>
    </row>
    <row r="329" spans="1:2" x14ac:dyDescent="0.25">
      <c r="A329" s="169" t="s">
        <v>1308</v>
      </c>
      <c r="B329" s="171" t="s">
        <v>450</v>
      </c>
    </row>
    <row r="330" spans="1:2" x14ac:dyDescent="0.25">
      <c r="A330" s="169" t="s">
        <v>1309</v>
      </c>
      <c r="B330" s="171" t="s">
        <v>1237</v>
      </c>
    </row>
    <row r="331" spans="1:2" x14ac:dyDescent="0.25">
      <c r="A331" s="169" t="s">
        <v>1310</v>
      </c>
      <c r="B331" s="171" t="s">
        <v>683</v>
      </c>
    </row>
    <row r="332" spans="1:2" x14ac:dyDescent="0.25">
      <c r="A332" s="169" t="s">
        <v>1311</v>
      </c>
      <c r="B332" s="171" t="s">
        <v>1240</v>
      </c>
    </row>
    <row r="333" spans="1:2" x14ac:dyDescent="0.25">
      <c r="A333" s="169" t="s">
        <v>1312</v>
      </c>
      <c r="B333" s="171" t="s">
        <v>1313</v>
      </c>
    </row>
    <row r="334" spans="1:2" x14ac:dyDescent="0.25">
      <c r="A334" s="169" t="s">
        <v>1314</v>
      </c>
      <c r="B334" s="171" t="s">
        <v>1249</v>
      </c>
    </row>
    <row r="335" spans="1:2" x14ac:dyDescent="0.25">
      <c r="A335" s="169" t="s">
        <v>1315</v>
      </c>
      <c r="B335" s="171" t="s">
        <v>1251</v>
      </c>
    </row>
    <row r="336" spans="1:2" x14ac:dyDescent="0.25">
      <c r="A336" s="169" t="s">
        <v>1316</v>
      </c>
      <c r="B336" s="171" t="s">
        <v>4064</v>
      </c>
    </row>
    <row r="337" spans="1:2" x14ac:dyDescent="0.25">
      <c r="A337" s="169" t="s">
        <v>1317</v>
      </c>
      <c r="B337" s="171" t="s">
        <v>1318</v>
      </c>
    </row>
    <row r="338" spans="1:2" x14ac:dyDescent="0.25">
      <c r="A338" s="169" t="s">
        <v>1319</v>
      </c>
      <c r="B338" s="171" t="s">
        <v>1320</v>
      </c>
    </row>
    <row r="339" spans="1:2" x14ac:dyDescent="0.25">
      <c r="A339" s="169" t="s">
        <v>1321</v>
      </c>
      <c r="B339" s="171" t="s">
        <v>1322</v>
      </c>
    </row>
    <row r="340" spans="1:2" x14ac:dyDescent="0.25">
      <c r="A340" s="169" t="s">
        <v>1323</v>
      </c>
      <c r="B340" s="171" t="s">
        <v>1324</v>
      </c>
    </row>
    <row r="341" spans="1:2" x14ac:dyDescent="0.25">
      <c r="A341" s="169" t="s">
        <v>1325</v>
      </c>
      <c r="B341" s="171" t="s">
        <v>1326</v>
      </c>
    </row>
    <row r="342" spans="1:2" x14ac:dyDescent="0.25">
      <c r="A342" s="169" t="s">
        <v>1327</v>
      </c>
      <c r="B342" s="171" t="s">
        <v>1328</v>
      </c>
    </row>
    <row r="343" spans="1:2" x14ac:dyDescent="0.25">
      <c r="A343" s="169" t="s">
        <v>1329</v>
      </c>
      <c r="B343" s="171" t="s">
        <v>1330</v>
      </c>
    </row>
    <row r="344" spans="1:2" x14ac:dyDescent="0.25">
      <c r="A344" s="169" t="s">
        <v>1331</v>
      </c>
      <c r="B344" s="171" t="s">
        <v>1332</v>
      </c>
    </row>
    <row r="345" spans="1:2" x14ac:dyDescent="0.25">
      <c r="A345" s="169" t="s">
        <v>1333</v>
      </c>
      <c r="B345" s="171" t="s">
        <v>1334</v>
      </c>
    </row>
    <row r="346" spans="1:2" x14ac:dyDescent="0.25">
      <c r="A346" s="169" t="s">
        <v>1335</v>
      </c>
      <c r="B346" s="171" t="s">
        <v>1336</v>
      </c>
    </row>
    <row r="347" spans="1:2" x14ac:dyDescent="0.25">
      <c r="A347" s="169" t="s">
        <v>1337</v>
      </c>
      <c r="B347" s="171" t="s">
        <v>1338</v>
      </c>
    </row>
    <row r="348" spans="1:2" x14ac:dyDescent="0.25">
      <c r="A348" s="169" t="s">
        <v>1339</v>
      </c>
      <c r="B348" s="171" t="s">
        <v>935</v>
      </c>
    </row>
    <row r="349" spans="1:2" x14ac:dyDescent="0.25">
      <c r="A349" s="169" t="s">
        <v>1340</v>
      </c>
      <c r="B349" s="171" t="s">
        <v>1341</v>
      </c>
    </row>
    <row r="350" spans="1:2" x14ac:dyDescent="0.25">
      <c r="A350" s="169" t="s">
        <v>1342</v>
      </c>
      <c r="B350" s="171" t="s">
        <v>951</v>
      </c>
    </row>
    <row r="351" spans="1:2" x14ac:dyDescent="0.25">
      <c r="A351" s="169" t="s">
        <v>1343</v>
      </c>
      <c r="B351" s="171" t="s">
        <v>953</v>
      </c>
    </row>
    <row r="352" spans="1:2" x14ac:dyDescent="0.25">
      <c r="A352" s="169" t="s">
        <v>1344</v>
      </c>
      <c r="B352" s="171" t="s">
        <v>1345</v>
      </c>
    </row>
    <row r="353" spans="1:2" x14ac:dyDescent="0.25">
      <c r="A353" s="169" t="s">
        <v>1346</v>
      </c>
      <c r="B353" s="171" t="s">
        <v>1347</v>
      </c>
    </row>
    <row r="354" spans="1:2" x14ac:dyDescent="0.25">
      <c r="A354" s="169" t="s">
        <v>1348</v>
      </c>
      <c r="B354" s="171" t="s">
        <v>1349</v>
      </c>
    </row>
    <row r="355" spans="1:2" x14ac:dyDescent="0.25">
      <c r="A355" s="169" t="s">
        <v>1350</v>
      </c>
      <c r="B355" s="171" t="s">
        <v>1351</v>
      </c>
    </row>
    <row r="356" spans="1:2" x14ac:dyDescent="0.25">
      <c r="A356" s="169" t="s">
        <v>1352</v>
      </c>
      <c r="B356" s="171" t="s">
        <v>1173</v>
      </c>
    </row>
    <row r="357" spans="1:2" x14ac:dyDescent="0.25">
      <c r="A357" s="169" t="s">
        <v>1353</v>
      </c>
      <c r="B357" s="171" t="s">
        <v>1168</v>
      </c>
    </row>
    <row r="358" spans="1:2" x14ac:dyDescent="0.25">
      <c r="A358" s="169" t="s">
        <v>1354</v>
      </c>
      <c r="B358" s="171" t="s">
        <v>585</v>
      </c>
    </row>
    <row r="359" spans="1:2" x14ac:dyDescent="0.25">
      <c r="A359" s="169" t="s">
        <v>1355</v>
      </c>
      <c r="B359" s="171" t="s">
        <v>1057</v>
      </c>
    </row>
    <row r="360" spans="1:2" x14ac:dyDescent="0.25">
      <c r="A360" s="169" t="s">
        <v>1356</v>
      </c>
      <c r="B360" s="171" t="s">
        <v>1268</v>
      </c>
    </row>
    <row r="361" spans="1:2" x14ac:dyDescent="0.25">
      <c r="A361" s="169" t="s">
        <v>1357</v>
      </c>
      <c r="B361" s="171" t="s">
        <v>1200</v>
      </c>
    </row>
    <row r="362" spans="1:2" x14ac:dyDescent="0.25">
      <c r="A362" s="169" t="s">
        <v>1358</v>
      </c>
      <c r="B362" s="171" t="s">
        <v>955</v>
      </c>
    </row>
    <row r="363" spans="1:2" x14ac:dyDescent="0.25">
      <c r="A363" s="169" t="s">
        <v>1359</v>
      </c>
      <c r="B363" s="171" t="s">
        <v>941</v>
      </c>
    </row>
    <row r="364" spans="1:2" x14ac:dyDescent="0.25">
      <c r="A364" s="169" t="s">
        <v>1360</v>
      </c>
      <c r="B364" s="171" t="s">
        <v>943</v>
      </c>
    </row>
    <row r="365" spans="1:2" x14ac:dyDescent="0.25">
      <c r="A365" s="169" t="s">
        <v>1361</v>
      </c>
      <c r="B365" s="171" t="s">
        <v>1362</v>
      </c>
    </row>
    <row r="366" spans="1:2" x14ac:dyDescent="0.25">
      <c r="A366" s="169" t="s">
        <v>1363</v>
      </c>
      <c r="B366" s="171" t="s">
        <v>1364</v>
      </c>
    </row>
    <row r="367" spans="1:2" x14ac:dyDescent="0.25">
      <c r="A367" s="169" t="s">
        <v>1365</v>
      </c>
      <c r="B367" s="171" t="s">
        <v>1366</v>
      </c>
    </row>
    <row r="368" spans="1:2" x14ac:dyDescent="0.25">
      <c r="A368" s="169" t="s">
        <v>1367</v>
      </c>
      <c r="B368" s="171" t="s">
        <v>4065</v>
      </c>
    </row>
    <row r="369" spans="1:2" x14ac:dyDescent="0.25">
      <c r="A369" s="169" t="s">
        <v>1368</v>
      </c>
      <c r="B369" s="171" t="s">
        <v>1369</v>
      </c>
    </row>
    <row r="370" spans="1:2" x14ac:dyDescent="0.25">
      <c r="A370" s="169" t="s">
        <v>1370</v>
      </c>
      <c r="B370" s="171" t="s">
        <v>1371</v>
      </c>
    </row>
    <row r="371" spans="1:2" x14ac:dyDescent="0.25">
      <c r="A371" s="169" t="s">
        <v>1372</v>
      </c>
      <c r="B371" s="171" t="s">
        <v>1373</v>
      </c>
    </row>
    <row r="372" spans="1:2" x14ac:dyDescent="0.25">
      <c r="A372" s="169" t="s">
        <v>1374</v>
      </c>
      <c r="B372" s="171" t="s">
        <v>1375</v>
      </c>
    </row>
    <row r="373" spans="1:2" x14ac:dyDescent="0.25">
      <c r="A373" s="169" t="s">
        <v>1376</v>
      </c>
      <c r="B373" s="171" t="s">
        <v>1377</v>
      </c>
    </row>
    <row r="374" spans="1:2" x14ac:dyDescent="0.25">
      <c r="A374" s="169" t="s">
        <v>1378</v>
      </c>
      <c r="B374" s="171" t="s">
        <v>1379</v>
      </c>
    </row>
    <row r="375" spans="1:2" x14ac:dyDescent="0.25">
      <c r="A375" s="169" t="s">
        <v>1380</v>
      </c>
      <c r="B375" s="171" t="s">
        <v>1381</v>
      </c>
    </row>
    <row r="376" spans="1:2" x14ac:dyDescent="0.25">
      <c r="A376" s="169" t="s">
        <v>1382</v>
      </c>
      <c r="B376" s="171" t="s">
        <v>1383</v>
      </c>
    </row>
    <row r="377" spans="1:2" x14ac:dyDescent="0.25">
      <c r="A377" s="169" t="s">
        <v>1384</v>
      </c>
      <c r="B377" s="171" t="s">
        <v>1385</v>
      </c>
    </row>
    <row r="378" spans="1:2" x14ac:dyDescent="0.25">
      <c r="A378" s="169" t="s">
        <v>1386</v>
      </c>
      <c r="B378" s="171" t="s">
        <v>1387</v>
      </c>
    </row>
    <row r="379" spans="1:2" x14ac:dyDescent="0.25">
      <c r="A379" s="169" t="s">
        <v>1388</v>
      </c>
      <c r="B379" s="171" t="s">
        <v>1389</v>
      </c>
    </row>
    <row r="380" spans="1:2" x14ac:dyDescent="0.25">
      <c r="A380" s="169" t="s">
        <v>1390</v>
      </c>
      <c r="B380" s="171" t="s">
        <v>1391</v>
      </c>
    </row>
    <row r="381" spans="1:2" x14ac:dyDescent="0.25">
      <c r="A381" s="169" t="s">
        <v>1392</v>
      </c>
      <c r="B381" s="171" t="s">
        <v>1393</v>
      </c>
    </row>
    <row r="382" spans="1:2" x14ac:dyDescent="0.25">
      <c r="A382" s="169" t="s">
        <v>1394</v>
      </c>
      <c r="B382" s="171" t="s">
        <v>1395</v>
      </c>
    </row>
    <row r="383" spans="1:2" x14ac:dyDescent="0.25">
      <c r="A383" s="169" t="s">
        <v>1396</v>
      </c>
      <c r="B383" s="171" t="s">
        <v>1397</v>
      </c>
    </row>
    <row r="384" spans="1:2" x14ac:dyDescent="0.25">
      <c r="A384" s="169" t="s">
        <v>1398</v>
      </c>
      <c r="B384" s="171" t="s">
        <v>1399</v>
      </c>
    </row>
    <row r="385" spans="1:2" x14ac:dyDescent="0.25">
      <c r="A385" s="169" t="s">
        <v>1400</v>
      </c>
      <c r="B385" s="171" t="s">
        <v>1401</v>
      </c>
    </row>
    <row r="386" spans="1:2" x14ac:dyDescent="0.25">
      <c r="A386" s="169" t="s">
        <v>1402</v>
      </c>
      <c r="B386" s="171" t="s">
        <v>1403</v>
      </c>
    </row>
    <row r="387" spans="1:2" x14ac:dyDescent="0.25">
      <c r="A387" s="169" t="s">
        <v>1404</v>
      </c>
      <c r="B387" s="171" t="s">
        <v>1405</v>
      </c>
    </row>
    <row r="388" spans="1:2" x14ac:dyDescent="0.25">
      <c r="A388" s="169" t="s">
        <v>1406</v>
      </c>
      <c r="B388" s="171" t="s">
        <v>1407</v>
      </c>
    </row>
    <row r="389" spans="1:2" x14ac:dyDescent="0.25">
      <c r="A389" s="169" t="s">
        <v>1408</v>
      </c>
      <c r="B389" s="171" t="s">
        <v>1409</v>
      </c>
    </row>
    <row r="390" spans="1:2" x14ac:dyDescent="0.25">
      <c r="A390" s="169" t="s">
        <v>1410</v>
      </c>
      <c r="B390" s="171" t="s">
        <v>1411</v>
      </c>
    </row>
    <row r="391" spans="1:2" x14ac:dyDescent="0.25">
      <c r="A391" s="169" t="s">
        <v>1412</v>
      </c>
      <c r="B391" s="171" t="s">
        <v>1413</v>
      </c>
    </row>
    <row r="392" spans="1:2" x14ac:dyDescent="0.25">
      <c r="A392" s="169" t="s">
        <v>1414</v>
      </c>
      <c r="B392" s="171" t="s">
        <v>1415</v>
      </c>
    </row>
    <row r="393" spans="1:2" x14ac:dyDescent="0.25">
      <c r="A393" s="169" t="s">
        <v>1416</v>
      </c>
      <c r="B393" s="171" t="s">
        <v>1417</v>
      </c>
    </row>
    <row r="394" spans="1:2" x14ac:dyDescent="0.25">
      <c r="A394" s="169" t="s">
        <v>1418</v>
      </c>
      <c r="B394" s="171" t="s">
        <v>1419</v>
      </c>
    </row>
    <row r="395" spans="1:2" x14ac:dyDescent="0.25">
      <c r="A395" s="169" t="s">
        <v>1420</v>
      </c>
      <c r="B395" s="171" t="s">
        <v>1421</v>
      </c>
    </row>
    <row r="396" spans="1:2" x14ac:dyDescent="0.25">
      <c r="A396" s="169" t="s">
        <v>1422</v>
      </c>
      <c r="B396" s="171" t="s">
        <v>1423</v>
      </c>
    </row>
    <row r="397" spans="1:2" x14ac:dyDescent="0.25">
      <c r="A397" s="169" t="s">
        <v>1424</v>
      </c>
      <c r="B397" s="171" t="s">
        <v>1425</v>
      </c>
    </row>
    <row r="398" spans="1:2" x14ac:dyDescent="0.25">
      <c r="A398" s="169" t="s">
        <v>1426</v>
      </c>
      <c r="B398" s="171" t="s">
        <v>1427</v>
      </c>
    </row>
    <row r="399" spans="1:2" x14ac:dyDescent="0.25">
      <c r="A399" s="169" t="s">
        <v>1428</v>
      </c>
      <c r="B399" s="171" t="s">
        <v>1253</v>
      </c>
    </row>
    <row r="400" spans="1:2" x14ac:dyDescent="0.25">
      <c r="A400" s="169" t="s">
        <v>1429</v>
      </c>
      <c r="B400" s="171" t="s">
        <v>426</v>
      </c>
    </row>
    <row r="401" spans="1:2" x14ac:dyDescent="0.25">
      <c r="A401" s="169" t="s">
        <v>1430</v>
      </c>
      <c r="B401" s="171" t="s">
        <v>1431</v>
      </c>
    </row>
    <row r="402" spans="1:2" x14ac:dyDescent="0.25">
      <c r="A402" s="169" t="s">
        <v>1432</v>
      </c>
      <c r="B402" s="171" t="s">
        <v>1258</v>
      </c>
    </row>
    <row r="403" spans="1:2" x14ac:dyDescent="0.25">
      <c r="A403" s="169" t="s">
        <v>1433</v>
      </c>
      <c r="B403" s="171" t="s">
        <v>1434</v>
      </c>
    </row>
    <row r="404" spans="1:2" x14ac:dyDescent="0.25">
      <c r="A404" s="169" t="s">
        <v>1435</v>
      </c>
      <c r="B404" s="171" t="s">
        <v>1092</v>
      </c>
    </row>
    <row r="405" spans="1:2" x14ac:dyDescent="0.25">
      <c r="A405" s="169" t="s">
        <v>1436</v>
      </c>
      <c r="B405" s="171" t="s">
        <v>1437</v>
      </c>
    </row>
    <row r="406" spans="1:2" x14ac:dyDescent="0.25">
      <c r="A406" s="169" t="s">
        <v>1438</v>
      </c>
      <c r="B406" s="171" t="s">
        <v>1439</v>
      </c>
    </row>
    <row r="407" spans="1:2" x14ac:dyDescent="0.25">
      <c r="A407" s="169" t="s">
        <v>1440</v>
      </c>
      <c r="B407" s="171" t="s">
        <v>1441</v>
      </c>
    </row>
    <row r="408" spans="1:2" x14ac:dyDescent="0.25">
      <c r="A408" s="169" t="s">
        <v>1442</v>
      </c>
      <c r="B408" s="171" t="s">
        <v>1443</v>
      </c>
    </row>
    <row r="409" spans="1:2" x14ac:dyDescent="0.25">
      <c r="A409" s="169" t="s">
        <v>1444</v>
      </c>
      <c r="B409" s="171" t="s">
        <v>1445</v>
      </c>
    </row>
    <row r="410" spans="1:2" x14ac:dyDescent="0.25">
      <c r="A410" s="169" t="s">
        <v>1446</v>
      </c>
      <c r="B410" s="171" t="s">
        <v>1447</v>
      </c>
    </row>
    <row r="411" spans="1:2" x14ac:dyDescent="0.25">
      <c r="A411" s="169" t="s">
        <v>1448</v>
      </c>
      <c r="B411" s="171" t="s">
        <v>1449</v>
      </c>
    </row>
    <row r="412" spans="1:2" x14ac:dyDescent="0.25">
      <c r="A412" s="169" t="s">
        <v>1450</v>
      </c>
      <c r="B412" s="171" t="s">
        <v>1451</v>
      </c>
    </row>
    <row r="413" spans="1:2" x14ac:dyDescent="0.25">
      <c r="A413" s="169" t="s">
        <v>1452</v>
      </c>
      <c r="B413" s="171" t="s">
        <v>1453</v>
      </c>
    </row>
    <row r="414" spans="1:2" x14ac:dyDescent="0.25">
      <c r="A414" s="169" t="s">
        <v>1454</v>
      </c>
      <c r="B414" s="171" t="s">
        <v>1455</v>
      </c>
    </row>
    <row r="415" spans="1:2" x14ac:dyDescent="0.25">
      <c r="A415" s="169" t="s">
        <v>1456</v>
      </c>
      <c r="B415" s="171" t="s">
        <v>1457</v>
      </c>
    </row>
    <row r="416" spans="1:2" x14ac:dyDescent="0.25">
      <c r="A416" s="169" t="s">
        <v>1458</v>
      </c>
      <c r="B416" s="171" t="s">
        <v>1459</v>
      </c>
    </row>
    <row r="417" spans="1:2" x14ac:dyDescent="0.25">
      <c r="A417" s="169" t="s">
        <v>1460</v>
      </c>
      <c r="B417" s="171" t="s">
        <v>1461</v>
      </c>
    </row>
    <row r="418" spans="1:2" x14ac:dyDescent="0.25">
      <c r="A418" s="169" t="s">
        <v>1462</v>
      </c>
      <c r="B418" s="171" t="s">
        <v>1347</v>
      </c>
    </row>
    <row r="419" spans="1:2" x14ac:dyDescent="0.25">
      <c r="A419" s="169" t="s">
        <v>1463</v>
      </c>
      <c r="B419" s="171" t="s">
        <v>951</v>
      </c>
    </row>
    <row r="420" spans="1:2" x14ac:dyDescent="0.25">
      <c r="A420" s="169" t="s">
        <v>1464</v>
      </c>
      <c r="B420" s="171" t="s">
        <v>953</v>
      </c>
    </row>
    <row r="421" spans="1:2" x14ac:dyDescent="0.25">
      <c r="A421" s="169" t="s">
        <v>1465</v>
      </c>
      <c r="B421" s="171" t="s">
        <v>948</v>
      </c>
    </row>
    <row r="422" spans="1:2" x14ac:dyDescent="0.25">
      <c r="A422" s="169" t="s">
        <v>1466</v>
      </c>
      <c r="B422" s="171" t="s">
        <v>1341</v>
      </c>
    </row>
    <row r="423" spans="1:2" x14ac:dyDescent="0.25">
      <c r="A423" s="169" t="s">
        <v>1467</v>
      </c>
      <c r="B423" s="171" t="s">
        <v>1468</v>
      </c>
    </row>
    <row r="424" spans="1:2" x14ac:dyDescent="0.25">
      <c r="A424" s="169" t="s">
        <v>1469</v>
      </c>
      <c r="B424" s="171" t="s">
        <v>1173</v>
      </c>
    </row>
    <row r="425" spans="1:2" x14ac:dyDescent="0.25">
      <c r="A425" s="169" t="s">
        <v>1470</v>
      </c>
      <c r="B425" s="171" t="s">
        <v>1168</v>
      </c>
    </row>
    <row r="426" spans="1:2" x14ac:dyDescent="0.25">
      <c r="A426" s="169" t="s">
        <v>1471</v>
      </c>
      <c r="B426" s="171" t="s">
        <v>585</v>
      </c>
    </row>
    <row r="427" spans="1:2" x14ac:dyDescent="0.25">
      <c r="A427" s="169" t="s">
        <v>1472</v>
      </c>
      <c r="B427" s="171" t="s">
        <v>1057</v>
      </c>
    </row>
    <row r="428" spans="1:2" x14ac:dyDescent="0.25">
      <c r="A428" s="169" t="s">
        <v>1473</v>
      </c>
      <c r="B428" s="171" t="s">
        <v>1268</v>
      </c>
    </row>
    <row r="429" spans="1:2" x14ac:dyDescent="0.25">
      <c r="A429" s="169" t="s">
        <v>1474</v>
      </c>
      <c r="B429" s="171" t="s">
        <v>1200</v>
      </c>
    </row>
    <row r="430" spans="1:2" x14ac:dyDescent="0.25">
      <c r="A430" s="169" t="s">
        <v>1475</v>
      </c>
      <c r="B430" s="171" t="s">
        <v>955</v>
      </c>
    </row>
    <row r="431" spans="1:2" x14ac:dyDescent="0.25">
      <c r="A431" s="169" t="s">
        <v>1476</v>
      </c>
      <c r="B431" s="171" t="s">
        <v>941</v>
      </c>
    </row>
    <row r="432" spans="1:2" x14ac:dyDescent="0.25">
      <c r="A432" s="169" t="s">
        <v>1477</v>
      </c>
      <c r="B432" s="171" t="s">
        <v>1478</v>
      </c>
    </row>
    <row r="433" spans="1:2" x14ac:dyDescent="0.25">
      <c r="A433" s="169" t="s">
        <v>1479</v>
      </c>
      <c r="B433" s="171" t="s">
        <v>4065</v>
      </c>
    </row>
    <row r="434" spans="1:2" x14ac:dyDescent="0.25">
      <c r="A434" s="169" t="s">
        <v>1480</v>
      </c>
      <c r="B434" s="171" t="s">
        <v>1362</v>
      </c>
    </row>
    <row r="435" spans="1:2" x14ac:dyDescent="0.25">
      <c r="A435" s="169" t="s">
        <v>1481</v>
      </c>
      <c r="B435" s="171" t="s">
        <v>1364</v>
      </c>
    </row>
    <row r="436" spans="1:2" x14ac:dyDescent="0.25">
      <c r="A436" s="169" t="s">
        <v>1482</v>
      </c>
      <c r="B436" s="171" t="s">
        <v>1483</v>
      </c>
    </row>
    <row r="437" spans="1:2" x14ac:dyDescent="0.25">
      <c r="A437" s="169" t="s">
        <v>1484</v>
      </c>
      <c r="B437" s="171" t="s">
        <v>1371</v>
      </c>
    </row>
    <row r="438" spans="1:2" x14ac:dyDescent="0.25">
      <c r="A438" s="169" t="s">
        <v>1485</v>
      </c>
      <c r="B438" s="171" t="s">
        <v>1373</v>
      </c>
    </row>
    <row r="439" spans="1:2" x14ac:dyDescent="0.25">
      <c r="A439" s="169" t="s">
        <v>1486</v>
      </c>
      <c r="B439" s="171" t="s">
        <v>1487</v>
      </c>
    </row>
    <row r="440" spans="1:2" x14ac:dyDescent="0.25">
      <c r="A440" s="169" t="s">
        <v>1488</v>
      </c>
      <c r="B440" s="171" t="s">
        <v>1377</v>
      </c>
    </row>
    <row r="441" spans="1:2" x14ac:dyDescent="0.25">
      <c r="A441" s="169" t="s">
        <v>1489</v>
      </c>
      <c r="B441" s="171" t="s">
        <v>1490</v>
      </c>
    </row>
    <row r="442" spans="1:2" x14ac:dyDescent="0.25">
      <c r="A442" s="169" t="s">
        <v>1491</v>
      </c>
      <c r="B442" s="171" t="s">
        <v>1381</v>
      </c>
    </row>
    <row r="443" spans="1:2" x14ac:dyDescent="0.25">
      <c r="A443" s="169" t="s">
        <v>1492</v>
      </c>
      <c r="B443" s="171" t="s">
        <v>1493</v>
      </c>
    </row>
    <row r="444" spans="1:2" x14ac:dyDescent="0.25">
      <c r="A444" s="169" t="s">
        <v>1494</v>
      </c>
      <c r="B444" s="171" t="s">
        <v>1495</v>
      </c>
    </row>
    <row r="445" spans="1:2" x14ac:dyDescent="0.25">
      <c r="A445" s="169" t="s">
        <v>1496</v>
      </c>
      <c r="B445" s="171" t="s">
        <v>1497</v>
      </c>
    </row>
    <row r="446" spans="1:2" x14ac:dyDescent="0.25">
      <c r="A446" s="169" t="s">
        <v>1498</v>
      </c>
      <c r="B446" s="171" t="s">
        <v>1499</v>
      </c>
    </row>
    <row r="447" spans="1:2" x14ac:dyDescent="0.25">
      <c r="A447" s="169" t="s">
        <v>1500</v>
      </c>
      <c r="B447" s="171" t="s">
        <v>1501</v>
      </c>
    </row>
    <row r="448" spans="1:2" x14ac:dyDescent="0.25">
      <c r="A448" s="169" t="s">
        <v>1502</v>
      </c>
      <c r="B448" s="171" t="s">
        <v>1503</v>
      </c>
    </row>
    <row r="449" spans="1:2" x14ac:dyDescent="0.25">
      <c r="A449" s="169" t="s">
        <v>1504</v>
      </c>
      <c r="B449" s="171" t="s">
        <v>1505</v>
      </c>
    </row>
    <row r="450" spans="1:2" x14ac:dyDescent="0.25">
      <c r="A450" s="169" t="s">
        <v>1506</v>
      </c>
      <c r="B450" s="171" t="s">
        <v>1178</v>
      </c>
    </row>
    <row r="451" spans="1:2" x14ac:dyDescent="0.25">
      <c r="A451" s="169" t="s">
        <v>1507</v>
      </c>
      <c r="B451" s="171" t="s">
        <v>1338</v>
      </c>
    </row>
    <row r="452" spans="1:2" x14ac:dyDescent="0.25">
      <c r="A452" s="169" t="s">
        <v>1508</v>
      </c>
      <c r="B452" s="171" t="s">
        <v>1509</v>
      </c>
    </row>
    <row r="453" spans="1:2" x14ac:dyDescent="0.25">
      <c r="A453" s="169" t="s">
        <v>1510</v>
      </c>
      <c r="B453" s="171" t="s">
        <v>1334</v>
      </c>
    </row>
    <row r="454" spans="1:2" x14ac:dyDescent="0.25">
      <c r="A454" s="169" t="s">
        <v>1511</v>
      </c>
      <c r="B454" s="171" t="s">
        <v>1512</v>
      </c>
    </row>
    <row r="455" spans="1:2" x14ac:dyDescent="0.25">
      <c r="A455" s="169" t="s">
        <v>1513</v>
      </c>
      <c r="B455" s="171" t="s">
        <v>1514</v>
      </c>
    </row>
    <row r="456" spans="1:2" x14ac:dyDescent="0.25">
      <c r="A456" s="169" t="s">
        <v>1515</v>
      </c>
      <c r="B456" s="171" t="s">
        <v>1516</v>
      </c>
    </row>
    <row r="457" spans="1:2" x14ac:dyDescent="0.25">
      <c r="A457" s="169" t="s">
        <v>1517</v>
      </c>
      <c r="B457" s="171" t="s">
        <v>1518</v>
      </c>
    </row>
    <row r="458" spans="1:2" x14ac:dyDescent="0.25">
      <c r="A458" s="169" t="s">
        <v>1519</v>
      </c>
      <c r="B458" s="171" t="s">
        <v>1520</v>
      </c>
    </row>
    <row r="459" spans="1:2" x14ac:dyDescent="0.25">
      <c r="A459" s="169" t="s">
        <v>1521</v>
      </c>
      <c r="B459" s="171" t="s">
        <v>1522</v>
      </c>
    </row>
    <row r="460" spans="1:2" x14ac:dyDescent="0.25">
      <c r="A460" s="169" t="s">
        <v>1523</v>
      </c>
      <c r="B460" s="171" t="s">
        <v>1524</v>
      </c>
    </row>
    <row r="461" spans="1:2" x14ac:dyDescent="0.25">
      <c r="A461" s="169" t="s">
        <v>612</v>
      </c>
      <c r="B461" s="171" t="s">
        <v>611</v>
      </c>
    </row>
    <row r="462" spans="1:2" x14ac:dyDescent="0.25">
      <c r="A462" s="169" t="s">
        <v>1525</v>
      </c>
      <c r="B462" s="171" t="s">
        <v>1526</v>
      </c>
    </row>
    <row r="463" spans="1:2" x14ac:dyDescent="0.25">
      <c r="A463" s="169" t="s">
        <v>1527</v>
      </c>
      <c r="B463" s="171" t="s">
        <v>588</v>
      </c>
    </row>
    <row r="464" spans="1:2" x14ac:dyDescent="0.25">
      <c r="A464" s="169" t="s">
        <v>1528</v>
      </c>
      <c r="B464" s="171" t="s">
        <v>1529</v>
      </c>
    </row>
    <row r="465" spans="1:2" x14ac:dyDescent="0.25">
      <c r="A465" s="169" t="s">
        <v>1530</v>
      </c>
      <c r="B465" s="171" t="s">
        <v>625</v>
      </c>
    </row>
    <row r="466" spans="1:2" x14ac:dyDescent="0.25">
      <c r="A466" s="169" t="s">
        <v>1531</v>
      </c>
      <c r="B466" s="171" t="s">
        <v>1532</v>
      </c>
    </row>
    <row r="467" spans="1:2" x14ac:dyDescent="0.25">
      <c r="A467" s="169" t="s">
        <v>1533</v>
      </c>
      <c r="B467" s="171" t="s">
        <v>1532</v>
      </c>
    </row>
    <row r="468" spans="1:2" x14ac:dyDescent="0.25">
      <c r="A468" s="169" t="s">
        <v>1534</v>
      </c>
      <c r="B468" s="171" t="s">
        <v>1535</v>
      </c>
    </row>
    <row r="469" spans="1:2" x14ac:dyDescent="0.25">
      <c r="A469" s="169" t="s">
        <v>1536</v>
      </c>
      <c r="B469" s="171" t="s">
        <v>1537</v>
      </c>
    </row>
    <row r="470" spans="1:2" x14ac:dyDescent="0.25">
      <c r="A470" s="169" t="s">
        <v>1538</v>
      </c>
      <c r="B470" s="171" t="s">
        <v>1537</v>
      </c>
    </row>
    <row r="471" spans="1:2" x14ac:dyDescent="0.25">
      <c r="A471" s="169" t="s">
        <v>1539</v>
      </c>
      <c r="B471" s="171" t="s">
        <v>279</v>
      </c>
    </row>
    <row r="472" spans="1:2" x14ac:dyDescent="0.25">
      <c r="A472" s="169" t="s">
        <v>1540</v>
      </c>
      <c r="B472" s="171" t="s">
        <v>1080</v>
      </c>
    </row>
    <row r="473" spans="1:2" x14ac:dyDescent="0.25">
      <c r="A473" s="169" t="s">
        <v>1541</v>
      </c>
      <c r="B473" s="171" t="s">
        <v>1082</v>
      </c>
    </row>
    <row r="474" spans="1:2" x14ac:dyDescent="0.25">
      <c r="A474" s="169" t="s">
        <v>1542</v>
      </c>
      <c r="B474" s="171" t="s">
        <v>1543</v>
      </c>
    </row>
    <row r="475" spans="1:2" x14ac:dyDescent="0.25">
      <c r="A475" s="169" t="s">
        <v>1544</v>
      </c>
      <c r="B475" s="171" t="s">
        <v>1545</v>
      </c>
    </row>
    <row r="476" spans="1:2" x14ac:dyDescent="0.25">
      <c r="A476" s="169" t="s">
        <v>1546</v>
      </c>
      <c r="B476" s="171" t="s">
        <v>1547</v>
      </c>
    </row>
    <row r="477" spans="1:2" x14ac:dyDescent="0.25">
      <c r="A477" s="169" t="s">
        <v>1548</v>
      </c>
      <c r="B477" s="171" t="s">
        <v>1549</v>
      </c>
    </row>
    <row r="478" spans="1:2" x14ac:dyDescent="0.25">
      <c r="A478" s="169" t="s">
        <v>1550</v>
      </c>
      <c r="B478" s="171" t="s">
        <v>1551</v>
      </c>
    </row>
    <row r="479" spans="1:2" x14ac:dyDescent="0.25">
      <c r="A479" s="169" t="s">
        <v>1552</v>
      </c>
      <c r="B479" s="171" t="s">
        <v>1553</v>
      </c>
    </row>
    <row r="480" spans="1:2" x14ac:dyDescent="0.25">
      <c r="A480" s="169" t="s">
        <v>1554</v>
      </c>
      <c r="B480" s="171" t="s">
        <v>1555</v>
      </c>
    </row>
    <row r="481" spans="1:2" x14ac:dyDescent="0.25">
      <c r="A481" s="169" t="s">
        <v>1556</v>
      </c>
      <c r="B481" s="171" t="s">
        <v>1557</v>
      </c>
    </row>
    <row r="482" spans="1:2" x14ac:dyDescent="0.25">
      <c r="A482" s="169" t="s">
        <v>1558</v>
      </c>
      <c r="B482" s="171" t="s">
        <v>1559</v>
      </c>
    </row>
    <row r="483" spans="1:2" x14ac:dyDescent="0.25">
      <c r="A483" s="169" t="s">
        <v>1560</v>
      </c>
      <c r="B483" s="171" t="s">
        <v>1561</v>
      </c>
    </row>
    <row r="484" spans="1:2" x14ac:dyDescent="0.25">
      <c r="A484" s="169" t="s">
        <v>1562</v>
      </c>
      <c r="B484" s="171" t="s">
        <v>1563</v>
      </c>
    </row>
    <row r="485" spans="1:2" x14ac:dyDescent="0.25">
      <c r="A485" s="169" t="s">
        <v>1564</v>
      </c>
      <c r="B485" s="171" t="s">
        <v>1565</v>
      </c>
    </row>
    <row r="486" spans="1:2" x14ac:dyDescent="0.25">
      <c r="A486" s="169" t="s">
        <v>1566</v>
      </c>
      <c r="B486" s="171" t="s">
        <v>1567</v>
      </c>
    </row>
    <row r="487" spans="1:2" x14ac:dyDescent="0.25">
      <c r="A487" s="169" t="s">
        <v>1568</v>
      </c>
      <c r="B487" s="171" t="s">
        <v>4066</v>
      </c>
    </row>
    <row r="488" spans="1:2" x14ac:dyDescent="0.25">
      <c r="A488" s="169" t="s">
        <v>1569</v>
      </c>
      <c r="B488" s="171" t="s">
        <v>1570</v>
      </c>
    </row>
    <row r="489" spans="1:2" x14ac:dyDescent="0.25">
      <c r="A489" s="169" t="s">
        <v>1571</v>
      </c>
      <c r="B489" s="171" t="s">
        <v>1572</v>
      </c>
    </row>
    <row r="490" spans="1:2" x14ac:dyDescent="0.25">
      <c r="A490" s="169" t="s">
        <v>1573</v>
      </c>
      <c r="B490" s="171" t="s">
        <v>1574</v>
      </c>
    </row>
    <row r="491" spans="1:2" x14ac:dyDescent="0.25">
      <c r="A491" s="169" t="s">
        <v>1575</v>
      </c>
      <c r="B491" s="171" t="s">
        <v>1576</v>
      </c>
    </row>
    <row r="492" spans="1:2" x14ac:dyDescent="0.25">
      <c r="A492" s="169" t="s">
        <v>1577</v>
      </c>
      <c r="B492" s="171" t="s">
        <v>1578</v>
      </c>
    </row>
    <row r="493" spans="1:2" x14ac:dyDescent="0.25">
      <c r="A493" s="169" t="s">
        <v>1579</v>
      </c>
      <c r="B493" s="171" t="s">
        <v>1580</v>
      </c>
    </row>
    <row r="494" spans="1:2" x14ac:dyDescent="0.25">
      <c r="A494" s="169" t="s">
        <v>1581</v>
      </c>
      <c r="B494" s="171" t="s">
        <v>1582</v>
      </c>
    </row>
    <row r="495" spans="1:2" x14ac:dyDescent="0.25">
      <c r="A495" s="169" t="s">
        <v>533</v>
      </c>
      <c r="B495" s="171" t="s">
        <v>532</v>
      </c>
    </row>
    <row r="496" spans="1:2" x14ac:dyDescent="0.25">
      <c r="A496" s="169" t="s">
        <v>659</v>
      </c>
      <c r="B496" s="171" t="s">
        <v>660</v>
      </c>
    </row>
    <row r="497" spans="1:2" x14ac:dyDescent="0.25">
      <c r="A497" s="169" t="s">
        <v>665</v>
      </c>
      <c r="B497" s="171" t="s">
        <v>666</v>
      </c>
    </row>
    <row r="498" spans="1:2" x14ac:dyDescent="0.25">
      <c r="A498" s="169" t="s">
        <v>1583</v>
      </c>
      <c r="B498" s="171" t="s">
        <v>1584</v>
      </c>
    </row>
    <row r="499" spans="1:2" x14ac:dyDescent="0.25">
      <c r="A499" s="169" t="s">
        <v>483</v>
      </c>
      <c r="B499" s="171" t="s">
        <v>482</v>
      </c>
    </row>
    <row r="500" spans="1:2" x14ac:dyDescent="0.25">
      <c r="A500" s="169" t="s">
        <v>1585</v>
      </c>
      <c r="B500" s="171" t="s">
        <v>1586</v>
      </c>
    </row>
    <row r="501" spans="1:2" x14ac:dyDescent="0.25">
      <c r="A501" s="169" t="s">
        <v>488</v>
      </c>
      <c r="B501" s="171" t="s">
        <v>487</v>
      </c>
    </row>
    <row r="502" spans="1:2" x14ac:dyDescent="0.25">
      <c r="A502" s="169" t="s">
        <v>415</v>
      </c>
      <c r="B502" s="171" t="s">
        <v>414</v>
      </c>
    </row>
    <row r="503" spans="1:2" x14ac:dyDescent="0.25">
      <c r="A503" s="169" t="s">
        <v>454</v>
      </c>
      <c r="B503" s="171" t="s">
        <v>453</v>
      </c>
    </row>
    <row r="504" spans="1:2" x14ac:dyDescent="0.25">
      <c r="A504" s="169" t="s">
        <v>1587</v>
      </c>
      <c r="B504" s="171" t="s">
        <v>1588</v>
      </c>
    </row>
    <row r="505" spans="1:2" x14ac:dyDescent="0.25">
      <c r="A505" s="169" t="s">
        <v>678</v>
      </c>
      <c r="B505" s="171" t="s">
        <v>679</v>
      </c>
    </row>
    <row r="506" spans="1:2" x14ac:dyDescent="0.25">
      <c r="A506" s="169" t="s">
        <v>1589</v>
      </c>
      <c r="B506" s="171" t="s">
        <v>1590</v>
      </c>
    </row>
    <row r="507" spans="1:2" x14ac:dyDescent="0.25">
      <c r="A507" s="169" t="s">
        <v>1591</v>
      </c>
      <c r="B507" s="171" t="s">
        <v>1592</v>
      </c>
    </row>
    <row r="508" spans="1:2" x14ac:dyDescent="0.25">
      <c r="A508" s="169" t="s">
        <v>1593</v>
      </c>
      <c r="B508" s="171" t="s">
        <v>1594</v>
      </c>
    </row>
    <row r="509" spans="1:2" x14ac:dyDescent="0.25">
      <c r="A509" s="169" t="s">
        <v>417</v>
      </c>
      <c r="B509" s="171" t="s">
        <v>767</v>
      </c>
    </row>
    <row r="510" spans="1:2" x14ac:dyDescent="0.25">
      <c r="A510" s="169" t="s">
        <v>1595</v>
      </c>
      <c r="B510" s="171" t="s">
        <v>1097</v>
      </c>
    </row>
    <row r="511" spans="1:2" x14ac:dyDescent="0.25">
      <c r="A511" s="169" t="s">
        <v>1596</v>
      </c>
      <c r="B511" s="171" t="s">
        <v>1597</v>
      </c>
    </row>
    <row r="512" spans="1:2" x14ac:dyDescent="0.25">
      <c r="A512" s="169" t="s">
        <v>1598</v>
      </c>
      <c r="B512" s="171" t="s">
        <v>1599</v>
      </c>
    </row>
    <row r="513" spans="1:2" x14ac:dyDescent="0.25">
      <c r="A513" s="169" t="s">
        <v>1600</v>
      </c>
      <c r="B513" s="171" t="s">
        <v>1601</v>
      </c>
    </row>
    <row r="514" spans="1:2" x14ac:dyDescent="0.25">
      <c r="A514" s="169" t="s">
        <v>1602</v>
      </c>
      <c r="B514" s="171" t="s">
        <v>1603</v>
      </c>
    </row>
    <row r="515" spans="1:2" x14ac:dyDescent="0.25">
      <c r="A515" s="169" t="s">
        <v>1604</v>
      </c>
      <c r="B515" s="171" t="s">
        <v>1605</v>
      </c>
    </row>
    <row r="516" spans="1:2" x14ac:dyDescent="0.25">
      <c r="A516" s="169" t="s">
        <v>1606</v>
      </c>
      <c r="B516" s="171" t="s">
        <v>1607</v>
      </c>
    </row>
    <row r="517" spans="1:2" x14ac:dyDescent="0.25">
      <c r="A517" s="169" t="s">
        <v>1608</v>
      </c>
      <c r="B517" s="171" t="s">
        <v>1609</v>
      </c>
    </row>
    <row r="518" spans="1:2" x14ac:dyDescent="0.25">
      <c r="A518" s="169" t="s">
        <v>1610</v>
      </c>
      <c r="B518" s="171" t="s">
        <v>1611</v>
      </c>
    </row>
    <row r="519" spans="1:2" x14ac:dyDescent="0.25">
      <c r="A519" s="169" t="s">
        <v>1612</v>
      </c>
      <c r="B519" s="171" t="s">
        <v>1613</v>
      </c>
    </row>
    <row r="520" spans="1:2" x14ac:dyDescent="0.25">
      <c r="A520" s="169" t="s">
        <v>1614</v>
      </c>
      <c r="B520" s="171" t="s">
        <v>1615</v>
      </c>
    </row>
    <row r="521" spans="1:2" x14ac:dyDescent="0.25">
      <c r="A521" s="169" t="s">
        <v>1616</v>
      </c>
      <c r="B521" s="171" t="s">
        <v>1617</v>
      </c>
    </row>
    <row r="522" spans="1:2" x14ac:dyDescent="0.25">
      <c r="A522" s="169" t="s">
        <v>1618</v>
      </c>
      <c r="B522" s="171" t="s">
        <v>1619</v>
      </c>
    </row>
    <row r="523" spans="1:2" x14ac:dyDescent="0.25">
      <c r="A523" s="169" t="s">
        <v>1620</v>
      </c>
      <c r="B523" s="171" t="s">
        <v>1621</v>
      </c>
    </row>
    <row r="524" spans="1:2" x14ac:dyDescent="0.25">
      <c r="A524" s="169" t="s">
        <v>1622</v>
      </c>
      <c r="B524" s="171" t="s">
        <v>1623</v>
      </c>
    </row>
    <row r="525" spans="1:2" x14ac:dyDescent="0.25">
      <c r="A525" s="169" t="s">
        <v>1624</v>
      </c>
      <c r="B525" s="171" t="s">
        <v>1625</v>
      </c>
    </row>
    <row r="526" spans="1:2" x14ac:dyDescent="0.25">
      <c r="A526" s="169" t="s">
        <v>1626</v>
      </c>
      <c r="B526" s="171" t="s">
        <v>1627</v>
      </c>
    </row>
    <row r="527" spans="1:2" x14ac:dyDescent="0.25">
      <c r="A527" s="169" t="s">
        <v>1628</v>
      </c>
      <c r="B527" s="171" t="s">
        <v>1629</v>
      </c>
    </row>
    <row r="528" spans="1:2" x14ac:dyDescent="0.25">
      <c r="A528" s="169" t="s">
        <v>1630</v>
      </c>
      <c r="B528" s="171" t="s">
        <v>1631</v>
      </c>
    </row>
    <row r="529" spans="1:2" x14ac:dyDescent="0.25">
      <c r="A529" s="169" t="s">
        <v>1632</v>
      </c>
      <c r="B529" s="171" t="s">
        <v>1633</v>
      </c>
    </row>
    <row r="530" spans="1:2" x14ac:dyDescent="0.25">
      <c r="A530" s="169" t="s">
        <v>1634</v>
      </c>
      <c r="B530" s="171" t="s">
        <v>1635</v>
      </c>
    </row>
    <row r="531" spans="1:2" x14ac:dyDescent="0.25">
      <c r="A531" s="169" t="s">
        <v>1636</v>
      </c>
      <c r="B531" s="171" t="s">
        <v>1637</v>
      </c>
    </row>
    <row r="532" spans="1:2" x14ac:dyDescent="0.25">
      <c r="A532" s="169" t="s">
        <v>1638</v>
      </c>
      <c r="B532" s="171" t="s">
        <v>1639</v>
      </c>
    </row>
    <row r="533" spans="1:2" x14ac:dyDescent="0.25">
      <c r="A533" s="169" t="s">
        <v>1640</v>
      </c>
      <c r="B533" s="171" t="s">
        <v>919</v>
      </c>
    </row>
    <row r="534" spans="1:2" x14ac:dyDescent="0.25">
      <c r="A534" s="169" t="s">
        <v>1641</v>
      </c>
      <c r="B534" s="171" t="s">
        <v>925</v>
      </c>
    </row>
    <row r="535" spans="1:2" x14ac:dyDescent="0.25">
      <c r="A535" s="169" t="s">
        <v>1642</v>
      </c>
      <c r="B535" s="171" t="s">
        <v>927</v>
      </c>
    </row>
    <row r="536" spans="1:2" x14ac:dyDescent="0.25">
      <c r="A536" s="169" t="s">
        <v>1643</v>
      </c>
      <c r="B536" s="171" t="s">
        <v>1644</v>
      </c>
    </row>
    <row r="537" spans="1:2" x14ac:dyDescent="0.25">
      <c r="A537" s="169" t="s">
        <v>1645</v>
      </c>
      <c r="B537" s="171" t="s">
        <v>1646</v>
      </c>
    </row>
    <row r="538" spans="1:2" x14ac:dyDescent="0.25">
      <c r="A538" s="169" t="s">
        <v>1647</v>
      </c>
      <c r="B538" s="171" t="s">
        <v>1648</v>
      </c>
    </row>
    <row r="539" spans="1:2" x14ac:dyDescent="0.25">
      <c r="A539" s="169" t="s">
        <v>1649</v>
      </c>
      <c r="B539" s="171" t="s">
        <v>1650</v>
      </c>
    </row>
    <row r="540" spans="1:2" x14ac:dyDescent="0.25">
      <c r="A540" s="169" t="s">
        <v>1651</v>
      </c>
      <c r="B540" s="171" t="s">
        <v>1652</v>
      </c>
    </row>
    <row r="541" spans="1:2" x14ac:dyDescent="0.25">
      <c r="A541" s="169" t="s">
        <v>477</v>
      </c>
      <c r="B541" s="171" t="s">
        <v>476</v>
      </c>
    </row>
    <row r="542" spans="1:2" x14ac:dyDescent="0.25">
      <c r="A542" s="169" t="s">
        <v>480</v>
      </c>
      <c r="B542" s="171" t="s">
        <v>479</v>
      </c>
    </row>
    <row r="543" spans="1:2" x14ac:dyDescent="0.25">
      <c r="A543" s="169" t="s">
        <v>1653</v>
      </c>
      <c r="B543" s="171" t="s">
        <v>1654</v>
      </c>
    </row>
    <row r="544" spans="1:2" x14ac:dyDescent="0.25">
      <c r="A544" s="169" t="s">
        <v>1655</v>
      </c>
      <c r="B544" s="171" t="s">
        <v>1656</v>
      </c>
    </row>
    <row r="545" spans="1:2" x14ac:dyDescent="0.25">
      <c r="A545" s="169" t="s">
        <v>1657</v>
      </c>
      <c r="B545" s="171" t="s">
        <v>1658</v>
      </c>
    </row>
    <row r="546" spans="1:2" x14ac:dyDescent="0.25">
      <c r="A546" s="169" t="s">
        <v>1659</v>
      </c>
      <c r="B546" s="171" t="s">
        <v>1660</v>
      </c>
    </row>
    <row r="547" spans="1:2" x14ac:dyDescent="0.25">
      <c r="A547" s="169" t="s">
        <v>1661</v>
      </c>
      <c r="B547" s="171" t="s">
        <v>1662</v>
      </c>
    </row>
    <row r="548" spans="1:2" x14ac:dyDescent="0.25">
      <c r="A548" s="169" t="s">
        <v>754</v>
      </c>
      <c r="B548" s="171" t="s">
        <v>768</v>
      </c>
    </row>
    <row r="549" spans="1:2" x14ac:dyDescent="0.25">
      <c r="A549" s="169" t="s">
        <v>1663</v>
      </c>
      <c r="B549" s="171" t="s">
        <v>1664</v>
      </c>
    </row>
    <row r="550" spans="1:2" x14ac:dyDescent="0.25">
      <c r="A550" s="169" t="s">
        <v>1665</v>
      </c>
      <c r="B550" s="171" t="s">
        <v>1666</v>
      </c>
    </row>
    <row r="551" spans="1:2" x14ac:dyDescent="0.25">
      <c r="A551" s="169" t="s">
        <v>1667</v>
      </c>
      <c r="B551" s="171" t="s">
        <v>1668</v>
      </c>
    </row>
    <row r="552" spans="1:2" x14ac:dyDescent="0.25">
      <c r="A552" s="169" t="s">
        <v>1669</v>
      </c>
      <c r="B552" s="171" t="s">
        <v>1670</v>
      </c>
    </row>
    <row r="553" spans="1:2" x14ac:dyDescent="0.25">
      <c r="A553" s="169" t="s">
        <v>1671</v>
      </c>
      <c r="B553" s="171" t="s">
        <v>1672</v>
      </c>
    </row>
    <row r="554" spans="1:2" x14ac:dyDescent="0.25">
      <c r="A554" s="169" t="s">
        <v>1673</v>
      </c>
      <c r="B554" s="171" t="s">
        <v>1674</v>
      </c>
    </row>
    <row r="555" spans="1:2" x14ac:dyDescent="0.25">
      <c r="A555" s="169" t="s">
        <v>1675</v>
      </c>
      <c r="B555" s="171" t="s">
        <v>1676</v>
      </c>
    </row>
    <row r="556" spans="1:2" x14ac:dyDescent="0.25">
      <c r="A556" s="169" t="s">
        <v>1677</v>
      </c>
      <c r="B556" s="171" t="s">
        <v>1678</v>
      </c>
    </row>
    <row r="557" spans="1:2" x14ac:dyDescent="0.25">
      <c r="A557" s="169" t="s">
        <v>1679</v>
      </c>
      <c r="B557" s="171" t="s">
        <v>1680</v>
      </c>
    </row>
    <row r="558" spans="1:2" x14ac:dyDescent="0.25">
      <c r="A558" s="169" t="s">
        <v>1681</v>
      </c>
      <c r="B558" s="171" t="s">
        <v>1682</v>
      </c>
    </row>
    <row r="559" spans="1:2" x14ac:dyDescent="0.25">
      <c r="A559" s="169" t="s">
        <v>1683</v>
      </c>
      <c r="B559" s="171" t="s">
        <v>1684</v>
      </c>
    </row>
    <row r="560" spans="1:2" x14ac:dyDescent="0.25">
      <c r="A560" s="169" t="s">
        <v>1685</v>
      </c>
      <c r="B560" s="171" t="s">
        <v>1686</v>
      </c>
    </row>
    <row r="561" spans="1:2" x14ac:dyDescent="0.25">
      <c r="A561" s="169" t="s">
        <v>1687</v>
      </c>
      <c r="B561" s="171" t="s">
        <v>1688</v>
      </c>
    </row>
    <row r="562" spans="1:2" x14ac:dyDescent="0.25">
      <c r="A562" s="169" t="s">
        <v>1689</v>
      </c>
      <c r="B562" s="171" t="s">
        <v>1690</v>
      </c>
    </row>
    <row r="563" spans="1:2" x14ac:dyDescent="0.25">
      <c r="A563" s="169" t="s">
        <v>1691</v>
      </c>
      <c r="B563" s="171" t="s">
        <v>1692</v>
      </c>
    </row>
    <row r="564" spans="1:2" x14ac:dyDescent="0.25">
      <c r="A564" s="169" t="s">
        <v>1693</v>
      </c>
      <c r="B564" s="171" t="s">
        <v>1694</v>
      </c>
    </row>
    <row r="565" spans="1:2" x14ac:dyDescent="0.25">
      <c r="A565" s="169" t="s">
        <v>1695</v>
      </c>
      <c r="B565" s="171" t="s">
        <v>1696</v>
      </c>
    </row>
    <row r="566" spans="1:2" x14ac:dyDescent="0.25">
      <c r="A566" s="169" t="s">
        <v>1697</v>
      </c>
      <c r="B566" s="171" t="s">
        <v>1698</v>
      </c>
    </row>
    <row r="567" spans="1:2" x14ac:dyDescent="0.25">
      <c r="A567" s="169" t="s">
        <v>1699</v>
      </c>
      <c r="B567" s="171" t="s">
        <v>1700</v>
      </c>
    </row>
    <row r="568" spans="1:2" x14ac:dyDescent="0.25">
      <c r="A568" s="169" t="s">
        <v>1701</v>
      </c>
      <c r="B568" s="171" t="s">
        <v>1702</v>
      </c>
    </row>
    <row r="569" spans="1:2" x14ac:dyDescent="0.25">
      <c r="A569" s="169" t="s">
        <v>1703</v>
      </c>
      <c r="B569" s="171" t="s">
        <v>1704</v>
      </c>
    </row>
    <row r="570" spans="1:2" x14ac:dyDescent="0.25">
      <c r="A570" s="169" t="s">
        <v>1705</v>
      </c>
      <c r="B570" s="171" t="s">
        <v>1706</v>
      </c>
    </row>
    <row r="571" spans="1:2" x14ac:dyDescent="0.25">
      <c r="A571" s="169" t="s">
        <v>1707</v>
      </c>
      <c r="B571" s="171" t="s">
        <v>1708</v>
      </c>
    </row>
    <row r="572" spans="1:2" x14ac:dyDescent="0.25">
      <c r="A572" s="329" t="s">
        <v>4490</v>
      </c>
      <c r="B572" s="171" t="s">
        <v>4491</v>
      </c>
    </row>
    <row r="573" spans="1:2" x14ac:dyDescent="0.25">
      <c r="A573" s="329" t="s">
        <v>4492</v>
      </c>
      <c r="B573" s="171" t="s">
        <v>4493</v>
      </c>
    </row>
    <row r="574" spans="1:2" x14ac:dyDescent="0.25">
      <c r="A574" s="329" t="s">
        <v>4494</v>
      </c>
      <c r="B574" s="171" t="s">
        <v>4495</v>
      </c>
    </row>
    <row r="575" spans="1:2" x14ac:dyDescent="0.25">
      <c r="A575" s="329" t="s">
        <v>4496</v>
      </c>
      <c r="B575" s="171" t="s">
        <v>4497</v>
      </c>
    </row>
    <row r="576" spans="1:2" x14ac:dyDescent="0.25">
      <c r="A576" s="329" t="s">
        <v>4498</v>
      </c>
      <c r="B576" s="171" t="s">
        <v>4499</v>
      </c>
    </row>
    <row r="577" spans="1:2" x14ac:dyDescent="0.25">
      <c r="A577" s="329" t="s">
        <v>4500</v>
      </c>
      <c r="B577" s="171" t="s">
        <v>4501</v>
      </c>
    </row>
    <row r="578" spans="1:2" x14ac:dyDescent="0.25">
      <c r="A578" s="329" t="s">
        <v>4502</v>
      </c>
      <c r="B578" s="171" t="s">
        <v>4503</v>
      </c>
    </row>
    <row r="579" spans="1:2" x14ac:dyDescent="0.25">
      <c r="A579" s="329" t="s">
        <v>4504</v>
      </c>
      <c r="B579" s="171" t="s">
        <v>4505</v>
      </c>
    </row>
    <row r="580" spans="1:2" x14ac:dyDescent="0.25">
      <c r="A580" s="329" t="s">
        <v>4506</v>
      </c>
      <c r="B580" s="171" t="s">
        <v>4507</v>
      </c>
    </row>
    <row r="581" spans="1:2" x14ac:dyDescent="0.25">
      <c r="A581" s="329" t="s">
        <v>4508</v>
      </c>
      <c r="B581" s="171" t="s">
        <v>4509</v>
      </c>
    </row>
    <row r="582" spans="1:2" x14ac:dyDescent="0.25">
      <c r="A582" s="329" t="s">
        <v>4510</v>
      </c>
      <c r="B582" s="171" t="s">
        <v>4511</v>
      </c>
    </row>
    <row r="583" spans="1:2" x14ac:dyDescent="0.25">
      <c r="A583" s="329" t="s">
        <v>4512</v>
      </c>
      <c r="B583" s="171" t="s">
        <v>4513</v>
      </c>
    </row>
    <row r="584" spans="1:2" x14ac:dyDescent="0.25">
      <c r="A584" s="329" t="s">
        <v>4514</v>
      </c>
      <c r="B584" s="171" t="s">
        <v>4515</v>
      </c>
    </row>
    <row r="585" spans="1:2" x14ac:dyDescent="0.25">
      <c r="A585" s="329" t="s">
        <v>4516</v>
      </c>
      <c r="B585" s="171" t="s">
        <v>4517</v>
      </c>
    </row>
    <row r="586" spans="1:2" x14ac:dyDescent="0.25">
      <c r="A586" s="329" t="s">
        <v>4518</v>
      </c>
      <c r="B586" s="446" t="s">
        <v>4519</v>
      </c>
    </row>
    <row r="587" spans="1:2" x14ac:dyDescent="0.25">
      <c r="A587" s="329" t="s">
        <v>4520</v>
      </c>
      <c r="B587" s="446" t="s">
        <v>4521</v>
      </c>
    </row>
    <row r="588" spans="1:2" x14ac:dyDescent="0.25">
      <c r="A588" s="329" t="s">
        <v>4522</v>
      </c>
      <c r="B588" s="171" t="s">
        <v>4523</v>
      </c>
    </row>
    <row r="589" spans="1:2" x14ac:dyDescent="0.25">
      <c r="A589" s="329" t="s">
        <v>4524</v>
      </c>
      <c r="B589" s="171" t="s">
        <v>4525</v>
      </c>
    </row>
    <row r="590" spans="1:2" x14ac:dyDescent="0.25">
      <c r="A590" s="329" t="s">
        <v>4526</v>
      </c>
      <c r="B590" s="171" t="s">
        <v>4527</v>
      </c>
    </row>
    <row r="591" spans="1:2" x14ac:dyDescent="0.25">
      <c r="A591" s="329" t="s">
        <v>4528</v>
      </c>
      <c r="B591" s="171" t="s">
        <v>4529</v>
      </c>
    </row>
    <row r="592" spans="1:2" x14ac:dyDescent="0.25">
      <c r="A592" s="329" t="s">
        <v>4530</v>
      </c>
      <c r="B592" s="171" t="s">
        <v>4531</v>
      </c>
    </row>
    <row r="593" spans="1:2" x14ac:dyDescent="0.25">
      <c r="A593" s="329" t="s">
        <v>4532</v>
      </c>
      <c r="B593" s="171" t="s">
        <v>4533</v>
      </c>
    </row>
    <row r="594" spans="1:2" x14ac:dyDescent="0.25">
      <c r="A594" s="329" t="s">
        <v>4534</v>
      </c>
      <c r="B594" s="171" t="s">
        <v>4535</v>
      </c>
    </row>
    <row r="595" spans="1:2" x14ac:dyDescent="0.25">
      <c r="A595" s="329" t="s">
        <v>4536</v>
      </c>
      <c r="B595" s="171" t="s">
        <v>4537</v>
      </c>
    </row>
    <row r="596" spans="1:2" x14ac:dyDescent="0.25">
      <c r="A596" s="329" t="s">
        <v>4538</v>
      </c>
      <c r="B596" s="73" t="s">
        <v>4539</v>
      </c>
    </row>
    <row r="597" spans="1:2" x14ac:dyDescent="0.25">
      <c r="A597" s="329" t="s">
        <v>4540</v>
      </c>
      <c r="B597" s="73" t="s">
        <v>4541</v>
      </c>
    </row>
    <row r="598" spans="1:2" x14ac:dyDescent="0.25">
      <c r="A598" s="329" t="s">
        <v>4542</v>
      </c>
      <c r="B598" s="73" t="s">
        <v>4543</v>
      </c>
    </row>
    <row r="599" spans="1:2" x14ac:dyDescent="0.25">
      <c r="A599" s="329" t="s">
        <v>4544</v>
      </c>
      <c r="B599" s="73" t="s">
        <v>4545</v>
      </c>
    </row>
    <row r="600" spans="1:2" x14ac:dyDescent="0.25">
      <c r="A600" s="329" t="s">
        <v>4546</v>
      </c>
      <c r="B600" s="73" t="s">
        <v>4547</v>
      </c>
    </row>
    <row r="601" spans="1:2" x14ac:dyDescent="0.25">
      <c r="A601" s="329" t="s">
        <v>4548</v>
      </c>
      <c r="B601" s="73" t="s">
        <v>4549</v>
      </c>
    </row>
    <row r="602" spans="1:2" x14ac:dyDescent="0.25">
      <c r="A602" s="329" t="s">
        <v>4550</v>
      </c>
      <c r="B602" s="73" t="s">
        <v>4551</v>
      </c>
    </row>
    <row r="603" spans="1:2" x14ac:dyDescent="0.25">
      <c r="A603" s="329" t="s">
        <v>4552</v>
      </c>
      <c r="B603" s="171" t="s">
        <v>4553</v>
      </c>
    </row>
    <row r="604" spans="1:2" x14ac:dyDescent="0.25">
      <c r="A604" s="329" t="s">
        <v>4554</v>
      </c>
      <c r="B604" s="73" t="s">
        <v>4555</v>
      </c>
    </row>
    <row r="605" spans="1:2" x14ac:dyDescent="0.25">
      <c r="A605" s="329" t="s">
        <v>4556</v>
      </c>
      <c r="B605" s="171" t="s">
        <v>4557</v>
      </c>
    </row>
    <row r="606" spans="1:2" x14ac:dyDescent="0.25">
      <c r="A606" s="329" t="s">
        <v>4558</v>
      </c>
      <c r="B606" s="171" t="s">
        <v>4559</v>
      </c>
    </row>
    <row r="607" spans="1:2" x14ac:dyDescent="0.25">
      <c r="A607" s="329" t="s">
        <v>4560</v>
      </c>
      <c r="B607" s="171" t="s">
        <v>4561</v>
      </c>
    </row>
    <row r="608" spans="1:2" x14ac:dyDescent="0.25">
      <c r="A608" s="329" t="s">
        <v>4562</v>
      </c>
      <c r="B608" s="171" t="s">
        <v>4563</v>
      </c>
    </row>
    <row r="609" spans="1:2" x14ac:dyDescent="0.25">
      <c r="A609" s="329" t="s">
        <v>4564</v>
      </c>
      <c r="B609" s="171" t="s">
        <v>4565</v>
      </c>
    </row>
    <row r="610" spans="1:2" x14ac:dyDescent="0.25">
      <c r="A610" s="329" t="s">
        <v>4566</v>
      </c>
      <c r="B610" s="171" t="s">
        <v>4567</v>
      </c>
    </row>
    <row r="611" spans="1:2" x14ac:dyDescent="0.25">
      <c r="A611" s="329" t="s">
        <v>4568</v>
      </c>
      <c r="B611" s="171" t="s">
        <v>4569</v>
      </c>
    </row>
    <row r="612" spans="1:2" x14ac:dyDescent="0.25">
      <c r="A612" s="329" t="s">
        <v>4570</v>
      </c>
      <c r="B612" s="171" t="s">
        <v>4571</v>
      </c>
    </row>
    <row r="613" spans="1:2" x14ac:dyDescent="0.25">
      <c r="A613" s="329" t="s">
        <v>4572</v>
      </c>
      <c r="B613" s="171" t="s">
        <v>4573</v>
      </c>
    </row>
    <row r="614" spans="1:2" x14ac:dyDescent="0.25">
      <c r="A614" s="329" t="s">
        <v>4574</v>
      </c>
      <c r="B614" s="171" t="s">
        <v>4575</v>
      </c>
    </row>
    <row r="615" spans="1:2" x14ac:dyDescent="0.25">
      <c r="A615" s="329" t="s">
        <v>4576</v>
      </c>
      <c r="B615" s="171" t="s">
        <v>4577</v>
      </c>
    </row>
    <row r="616" spans="1:2" x14ac:dyDescent="0.25">
      <c r="A616" s="329" t="s">
        <v>4578</v>
      </c>
      <c r="B616" s="171" t="s">
        <v>4579</v>
      </c>
    </row>
    <row r="617" spans="1:2" x14ac:dyDescent="0.25">
      <c r="A617" s="329" t="s">
        <v>4580</v>
      </c>
      <c r="B617" s="171" t="s">
        <v>4581</v>
      </c>
    </row>
    <row r="618" spans="1:2" x14ac:dyDescent="0.25">
      <c r="A618" s="329" t="s">
        <v>4582</v>
      </c>
      <c r="B618" s="171" t="s">
        <v>4583</v>
      </c>
    </row>
    <row r="619" spans="1:2" x14ac:dyDescent="0.25">
      <c r="A619" s="329" t="s">
        <v>4584</v>
      </c>
      <c r="B619" s="171" t="s">
        <v>4585</v>
      </c>
    </row>
    <row r="620" spans="1:2" x14ac:dyDescent="0.25">
      <c r="A620" s="329" t="s">
        <v>4586</v>
      </c>
      <c r="B620" s="171" t="s">
        <v>4587</v>
      </c>
    </row>
    <row r="621" spans="1:2" x14ac:dyDescent="0.25">
      <c r="A621" s="329" t="s">
        <v>4588</v>
      </c>
      <c r="B621" s="446" t="s">
        <v>4589</v>
      </c>
    </row>
    <row r="622" spans="1:2" x14ac:dyDescent="0.25">
      <c r="A622" s="169" t="s">
        <v>1709</v>
      </c>
      <c r="B622" s="171" t="s">
        <v>1710</v>
      </c>
    </row>
    <row r="623" spans="1:2" x14ac:dyDescent="0.25">
      <c r="A623" s="169" t="s">
        <v>1711</v>
      </c>
      <c r="B623" s="171" t="s">
        <v>1712</v>
      </c>
    </row>
    <row r="624" spans="1:2" x14ac:dyDescent="0.25">
      <c r="A624" s="169" t="s">
        <v>1713</v>
      </c>
      <c r="B624" s="171" t="s">
        <v>1714</v>
      </c>
    </row>
    <row r="625" spans="1:2" x14ac:dyDescent="0.25">
      <c r="A625" s="169" t="s">
        <v>1715</v>
      </c>
      <c r="B625" s="171" t="s">
        <v>1716</v>
      </c>
    </row>
    <row r="626" spans="1:2" x14ac:dyDescent="0.25">
      <c r="A626" s="169" t="s">
        <v>1717</v>
      </c>
      <c r="B626" s="171" t="s">
        <v>1718</v>
      </c>
    </row>
    <row r="627" spans="1:2" x14ac:dyDescent="0.25">
      <c r="A627" s="169" t="s">
        <v>1719</v>
      </c>
      <c r="B627" s="171" t="s">
        <v>1720</v>
      </c>
    </row>
    <row r="628" spans="1:2" x14ac:dyDescent="0.25">
      <c r="A628" s="169" t="s">
        <v>1721</v>
      </c>
      <c r="B628" s="171" t="s">
        <v>1722</v>
      </c>
    </row>
    <row r="629" spans="1:2" x14ac:dyDescent="0.25">
      <c r="A629" s="169" t="s">
        <v>1723</v>
      </c>
      <c r="B629" s="171" t="s">
        <v>1724</v>
      </c>
    </row>
    <row r="630" spans="1:2" x14ac:dyDescent="0.25">
      <c r="A630" s="169" t="s">
        <v>1725</v>
      </c>
      <c r="B630" s="171" t="s">
        <v>1726</v>
      </c>
    </row>
    <row r="631" spans="1:2" x14ac:dyDescent="0.25">
      <c r="A631" s="169" t="s">
        <v>1727</v>
      </c>
      <c r="B631" s="171" t="s">
        <v>1728</v>
      </c>
    </row>
    <row r="632" spans="1:2" x14ac:dyDescent="0.25">
      <c r="A632" s="169" t="s">
        <v>1729</v>
      </c>
      <c r="B632" s="171" t="s">
        <v>1730</v>
      </c>
    </row>
    <row r="633" spans="1:2" x14ac:dyDescent="0.25">
      <c r="A633" s="169" t="s">
        <v>1731</v>
      </c>
      <c r="B633" s="171" t="s">
        <v>1732</v>
      </c>
    </row>
    <row r="634" spans="1:2" x14ac:dyDescent="0.25">
      <c r="A634" s="169" t="s">
        <v>1733</v>
      </c>
      <c r="B634" s="171" t="s">
        <v>1734</v>
      </c>
    </row>
    <row r="635" spans="1:2" x14ac:dyDescent="0.25">
      <c r="A635" s="169" t="s">
        <v>1735</v>
      </c>
      <c r="B635" s="171" t="s">
        <v>4067</v>
      </c>
    </row>
    <row r="636" spans="1:2" x14ac:dyDescent="0.25">
      <c r="A636" s="169" t="s">
        <v>1736</v>
      </c>
      <c r="B636" s="171" t="s">
        <v>1737</v>
      </c>
    </row>
    <row r="637" spans="1:2" x14ac:dyDescent="0.25">
      <c r="A637" s="169" t="s">
        <v>1738</v>
      </c>
      <c r="B637" s="171" t="s">
        <v>1739</v>
      </c>
    </row>
    <row r="638" spans="1:2" x14ac:dyDescent="0.25">
      <c r="A638" s="169" t="s">
        <v>1740</v>
      </c>
      <c r="B638" s="171" t="s">
        <v>1741</v>
      </c>
    </row>
    <row r="639" spans="1:2" x14ac:dyDescent="0.25">
      <c r="A639" s="169" t="s">
        <v>1742</v>
      </c>
      <c r="B639" s="171" t="s">
        <v>1743</v>
      </c>
    </row>
    <row r="640" spans="1:2" x14ac:dyDescent="0.25">
      <c r="A640" s="169" t="s">
        <v>1744</v>
      </c>
      <c r="B640" s="171" t="s">
        <v>1745</v>
      </c>
    </row>
    <row r="641" spans="1:2" x14ac:dyDescent="0.25">
      <c r="A641" s="169" t="s">
        <v>1746</v>
      </c>
      <c r="B641" s="171" t="s">
        <v>1747</v>
      </c>
    </row>
    <row r="642" spans="1:2" x14ac:dyDescent="0.25">
      <c r="A642" s="169" t="s">
        <v>1748</v>
      </c>
      <c r="B642" s="171" t="s">
        <v>1749</v>
      </c>
    </row>
    <row r="643" spans="1:2" x14ac:dyDescent="0.25">
      <c r="A643" s="169" t="s">
        <v>1750</v>
      </c>
      <c r="B643" s="171" t="s">
        <v>1751</v>
      </c>
    </row>
    <row r="644" spans="1:2" x14ac:dyDescent="0.25">
      <c r="A644" s="169" t="s">
        <v>1752</v>
      </c>
      <c r="B644" s="171" t="s">
        <v>1753</v>
      </c>
    </row>
    <row r="645" spans="1:2" x14ac:dyDescent="0.25">
      <c r="A645" s="169" t="s">
        <v>1754</v>
      </c>
      <c r="B645" s="171" t="s">
        <v>1755</v>
      </c>
    </row>
    <row r="646" spans="1:2" x14ac:dyDescent="0.25">
      <c r="A646" s="169" t="s">
        <v>1756</v>
      </c>
      <c r="B646" s="171" t="s">
        <v>4068</v>
      </c>
    </row>
    <row r="647" spans="1:2" x14ac:dyDescent="0.25">
      <c r="A647" s="169" t="s">
        <v>1757</v>
      </c>
      <c r="B647" s="171" t="s">
        <v>1758</v>
      </c>
    </row>
    <row r="648" spans="1:2" x14ac:dyDescent="0.25">
      <c r="A648" s="169" t="s">
        <v>1759</v>
      </c>
      <c r="B648" s="171" t="s">
        <v>1760</v>
      </c>
    </row>
    <row r="649" spans="1:2" x14ac:dyDescent="0.25">
      <c r="A649" s="169" t="s">
        <v>1761</v>
      </c>
      <c r="B649" s="171" t="s">
        <v>1762</v>
      </c>
    </row>
    <row r="650" spans="1:2" x14ac:dyDescent="0.25">
      <c r="A650" s="169" t="s">
        <v>1763</v>
      </c>
      <c r="B650" s="171" t="s">
        <v>1764</v>
      </c>
    </row>
    <row r="651" spans="1:2" x14ac:dyDescent="0.25">
      <c r="A651" s="169" t="s">
        <v>1765</v>
      </c>
      <c r="B651" s="171" t="s">
        <v>1766</v>
      </c>
    </row>
    <row r="652" spans="1:2" x14ac:dyDescent="0.25">
      <c r="A652" s="169" t="s">
        <v>1767</v>
      </c>
      <c r="B652" s="171" t="s">
        <v>1768</v>
      </c>
    </row>
    <row r="653" spans="1:2" x14ac:dyDescent="0.25">
      <c r="A653" s="169" t="s">
        <v>1769</v>
      </c>
      <c r="B653" s="171" t="s">
        <v>1770</v>
      </c>
    </row>
    <row r="654" spans="1:2" x14ac:dyDescent="0.25">
      <c r="A654" s="169" t="s">
        <v>1771</v>
      </c>
      <c r="B654" s="171" t="s">
        <v>1772</v>
      </c>
    </row>
    <row r="655" spans="1:2" x14ac:dyDescent="0.25">
      <c r="A655" s="169" t="s">
        <v>1773</v>
      </c>
      <c r="B655" s="171" t="s">
        <v>1774</v>
      </c>
    </row>
    <row r="656" spans="1:2" x14ac:dyDescent="0.25">
      <c r="A656" s="169" t="s">
        <v>1775</v>
      </c>
      <c r="B656" s="171" t="s">
        <v>1776</v>
      </c>
    </row>
    <row r="657" spans="1:2" x14ac:dyDescent="0.25">
      <c r="A657" s="169" t="s">
        <v>1777</v>
      </c>
      <c r="B657" s="171" t="s">
        <v>1778</v>
      </c>
    </row>
    <row r="658" spans="1:2" x14ac:dyDescent="0.25">
      <c r="A658" s="169" t="s">
        <v>1779</v>
      </c>
      <c r="B658" s="171" t="s">
        <v>1780</v>
      </c>
    </row>
    <row r="659" spans="1:2" x14ac:dyDescent="0.25">
      <c r="A659" s="169" t="s">
        <v>1781</v>
      </c>
      <c r="B659" s="171" t="s">
        <v>1782</v>
      </c>
    </row>
    <row r="660" spans="1:2" x14ac:dyDescent="0.25">
      <c r="A660" s="169" t="s">
        <v>1783</v>
      </c>
      <c r="B660" s="171" t="s">
        <v>1784</v>
      </c>
    </row>
    <row r="661" spans="1:2" x14ac:dyDescent="0.25">
      <c r="A661" s="169" t="s">
        <v>1785</v>
      </c>
      <c r="B661" s="171" t="s">
        <v>1786</v>
      </c>
    </row>
    <row r="662" spans="1:2" x14ac:dyDescent="0.25">
      <c r="A662" s="169" t="s">
        <v>1787</v>
      </c>
      <c r="B662" s="171" t="s">
        <v>1788</v>
      </c>
    </row>
    <row r="663" spans="1:2" x14ac:dyDescent="0.25">
      <c r="A663" s="169" t="s">
        <v>1789</v>
      </c>
      <c r="B663" s="171" t="s">
        <v>1790</v>
      </c>
    </row>
    <row r="664" spans="1:2" x14ac:dyDescent="0.25">
      <c r="A664" s="169" t="s">
        <v>1791</v>
      </c>
      <c r="B664" s="171" t="s">
        <v>1792</v>
      </c>
    </row>
    <row r="665" spans="1:2" x14ac:dyDescent="0.25">
      <c r="A665" s="169" t="s">
        <v>1793</v>
      </c>
      <c r="B665" s="171" t="s">
        <v>1794</v>
      </c>
    </row>
    <row r="666" spans="1:2" x14ac:dyDescent="0.25">
      <c r="A666" s="169" t="s">
        <v>1795</v>
      </c>
      <c r="B666" s="171" t="s">
        <v>1796</v>
      </c>
    </row>
    <row r="667" spans="1:2" x14ac:dyDescent="0.25">
      <c r="A667" s="169" t="s">
        <v>1797</v>
      </c>
      <c r="B667" s="171" t="s">
        <v>1798</v>
      </c>
    </row>
    <row r="668" spans="1:2" x14ac:dyDescent="0.25">
      <c r="A668" s="169" t="s">
        <v>1799</v>
      </c>
      <c r="B668" s="171" t="s">
        <v>1800</v>
      </c>
    </row>
    <row r="669" spans="1:2" x14ac:dyDescent="0.25">
      <c r="A669" s="169" t="s">
        <v>1801</v>
      </c>
      <c r="B669" s="171" t="s">
        <v>1802</v>
      </c>
    </row>
    <row r="670" spans="1:2" x14ac:dyDescent="0.25">
      <c r="A670" s="169" t="s">
        <v>1803</v>
      </c>
      <c r="B670" s="171" t="s">
        <v>1804</v>
      </c>
    </row>
    <row r="671" spans="1:2" x14ac:dyDescent="0.25">
      <c r="A671" s="169" t="s">
        <v>1805</v>
      </c>
      <c r="B671" s="171" t="s">
        <v>1806</v>
      </c>
    </row>
    <row r="672" spans="1:2" x14ac:dyDescent="0.25">
      <c r="A672" s="169" t="s">
        <v>1807</v>
      </c>
      <c r="B672" s="171" t="s">
        <v>1808</v>
      </c>
    </row>
    <row r="673" spans="1:2" x14ac:dyDescent="0.25">
      <c r="A673" s="169" t="s">
        <v>1809</v>
      </c>
      <c r="B673" s="171" t="s">
        <v>1810</v>
      </c>
    </row>
    <row r="674" spans="1:2" x14ac:dyDescent="0.25">
      <c r="A674" s="169" t="s">
        <v>1811</v>
      </c>
      <c r="B674" s="171" t="s">
        <v>1812</v>
      </c>
    </row>
    <row r="675" spans="1:2" x14ac:dyDescent="0.25">
      <c r="A675" s="169" t="s">
        <v>1813</v>
      </c>
      <c r="B675" s="171" t="s">
        <v>1814</v>
      </c>
    </row>
    <row r="676" spans="1:2" x14ac:dyDescent="0.25">
      <c r="A676" s="169" t="s">
        <v>1815</v>
      </c>
      <c r="B676" s="171" t="s">
        <v>1816</v>
      </c>
    </row>
    <row r="677" spans="1:2" x14ac:dyDescent="0.25">
      <c r="A677" s="169" t="s">
        <v>1817</v>
      </c>
      <c r="B677" s="171" t="s">
        <v>1818</v>
      </c>
    </row>
    <row r="678" spans="1:2" x14ac:dyDescent="0.25">
      <c r="A678" s="169" t="s">
        <v>1819</v>
      </c>
      <c r="B678" s="171" t="s">
        <v>1820</v>
      </c>
    </row>
    <row r="679" spans="1:2" x14ac:dyDescent="0.25">
      <c r="A679" s="169" t="s">
        <v>1821</v>
      </c>
      <c r="B679" s="171" t="s">
        <v>1822</v>
      </c>
    </row>
    <row r="680" spans="1:2" x14ac:dyDescent="0.25">
      <c r="A680" s="169" t="s">
        <v>1823</v>
      </c>
      <c r="B680" s="171" t="s">
        <v>1824</v>
      </c>
    </row>
    <row r="681" spans="1:2" x14ac:dyDescent="0.25">
      <c r="A681" s="169" t="s">
        <v>1825</v>
      </c>
      <c r="B681" s="171" t="s">
        <v>1826</v>
      </c>
    </row>
    <row r="682" spans="1:2" x14ac:dyDescent="0.25">
      <c r="A682" s="169" t="s">
        <v>1827</v>
      </c>
      <c r="B682" s="171" t="s">
        <v>1828</v>
      </c>
    </row>
    <row r="683" spans="1:2" x14ac:dyDescent="0.25">
      <c r="A683" s="169" t="s">
        <v>1829</v>
      </c>
      <c r="B683" s="171" t="s">
        <v>1830</v>
      </c>
    </row>
    <row r="684" spans="1:2" x14ac:dyDescent="0.25">
      <c r="A684" s="169" t="s">
        <v>1831</v>
      </c>
      <c r="B684" s="171" t="s">
        <v>1832</v>
      </c>
    </row>
    <row r="685" spans="1:2" x14ac:dyDescent="0.25">
      <c r="A685" s="169" t="s">
        <v>1833</v>
      </c>
      <c r="B685" s="171" t="s">
        <v>1834</v>
      </c>
    </row>
    <row r="686" spans="1:2" x14ac:dyDescent="0.25">
      <c r="A686" s="169" t="s">
        <v>1835</v>
      </c>
      <c r="B686" s="171" t="s">
        <v>1836</v>
      </c>
    </row>
    <row r="687" spans="1:2" x14ac:dyDescent="0.25">
      <c r="A687" s="169" t="s">
        <v>1837</v>
      </c>
      <c r="B687" s="171" t="s">
        <v>1838</v>
      </c>
    </row>
    <row r="688" spans="1:2" x14ac:dyDescent="0.25">
      <c r="A688" s="169" t="s">
        <v>1839</v>
      </c>
      <c r="B688" s="171" t="s">
        <v>1840</v>
      </c>
    </row>
    <row r="689" spans="1:2" x14ac:dyDescent="0.25">
      <c r="A689" s="169" t="s">
        <v>1841</v>
      </c>
      <c r="B689" s="171" t="s">
        <v>1842</v>
      </c>
    </row>
    <row r="690" spans="1:2" x14ac:dyDescent="0.25">
      <c r="A690" s="169" t="s">
        <v>1843</v>
      </c>
      <c r="B690" s="171" t="s">
        <v>1844</v>
      </c>
    </row>
    <row r="691" spans="1:2" x14ac:dyDescent="0.25">
      <c r="A691" s="169" t="s">
        <v>1845</v>
      </c>
      <c r="B691" s="171" t="s">
        <v>1846</v>
      </c>
    </row>
    <row r="692" spans="1:2" x14ac:dyDescent="0.25">
      <c r="A692" s="169" t="s">
        <v>1847</v>
      </c>
      <c r="B692" s="171" t="s">
        <v>1848</v>
      </c>
    </row>
    <row r="693" spans="1:2" x14ac:dyDescent="0.25">
      <c r="A693" s="169" t="s">
        <v>1849</v>
      </c>
      <c r="B693" s="171" t="s">
        <v>1850</v>
      </c>
    </row>
    <row r="694" spans="1:2" x14ac:dyDescent="0.25">
      <c r="A694" s="169" t="s">
        <v>1851</v>
      </c>
      <c r="B694" s="171" t="s">
        <v>1852</v>
      </c>
    </row>
    <row r="695" spans="1:2" x14ac:dyDescent="0.25">
      <c r="A695" s="169" t="s">
        <v>1853</v>
      </c>
      <c r="B695" s="171" t="s">
        <v>1854</v>
      </c>
    </row>
    <row r="696" spans="1:2" x14ac:dyDescent="0.25">
      <c r="A696" s="169" t="s">
        <v>1855</v>
      </c>
      <c r="B696" s="171" t="s">
        <v>1856</v>
      </c>
    </row>
    <row r="697" spans="1:2" x14ac:dyDescent="0.25">
      <c r="A697" s="169" t="s">
        <v>1857</v>
      </c>
      <c r="B697" s="171" t="s">
        <v>1858</v>
      </c>
    </row>
    <row r="698" spans="1:2" x14ac:dyDescent="0.25">
      <c r="A698" s="169" t="s">
        <v>1859</v>
      </c>
      <c r="B698" s="171" t="s">
        <v>1860</v>
      </c>
    </row>
    <row r="699" spans="1:2" x14ac:dyDescent="0.25">
      <c r="A699" s="169" t="s">
        <v>1861</v>
      </c>
      <c r="B699" s="171" t="s">
        <v>1862</v>
      </c>
    </row>
    <row r="700" spans="1:2" x14ac:dyDescent="0.25">
      <c r="A700" s="169" t="s">
        <v>1863</v>
      </c>
      <c r="B700" s="171" t="s">
        <v>1858</v>
      </c>
    </row>
    <row r="701" spans="1:2" x14ac:dyDescent="0.25">
      <c r="A701" s="169" t="s">
        <v>1864</v>
      </c>
      <c r="B701" s="171" t="s">
        <v>1860</v>
      </c>
    </row>
    <row r="702" spans="1:2" x14ac:dyDescent="0.25">
      <c r="A702" s="169" t="s">
        <v>1865</v>
      </c>
      <c r="B702" s="171" t="s">
        <v>1866</v>
      </c>
    </row>
    <row r="703" spans="1:2" x14ac:dyDescent="0.25">
      <c r="A703" s="329" t="s">
        <v>4069</v>
      </c>
      <c r="B703" s="171" t="s">
        <v>4070</v>
      </c>
    </row>
    <row r="704" spans="1:2" x14ac:dyDescent="0.25">
      <c r="A704" s="329" t="s">
        <v>4071</v>
      </c>
      <c r="B704" s="171" t="s">
        <v>4072</v>
      </c>
    </row>
    <row r="705" spans="1:2" x14ac:dyDescent="0.25">
      <c r="A705" s="329" t="s">
        <v>4073</v>
      </c>
      <c r="B705" s="171" t="s">
        <v>4074</v>
      </c>
    </row>
    <row r="706" spans="1:2" x14ac:dyDescent="0.25">
      <c r="A706" s="329" t="s">
        <v>4590</v>
      </c>
      <c r="B706" s="446" t="s">
        <v>4591</v>
      </c>
    </row>
    <row r="707" spans="1:2" x14ac:dyDescent="0.25">
      <c r="A707" s="329" t="s">
        <v>4592</v>
      </c>
      <c r="B707" s="171" t="s">
        <v>4593</v>
      </c>
    </row>
    <row r="708" spans="1:2" x14ac:dyDescent="0.25">
      <c r="A708" s="329" t="s">
        <v>4594</v>
      </c>
      <c r="B708" s="446" t="s">
        <v>4595</v>
      </c>
    </row>
    <row r="709" spans="1:2" x14ac:dyDescent="0.25">
      <c r="A709" s="329" t="s">
        <v>4596</v>
      </c>
      <c r="B709" s="446" t="s">
        <v>4597</v>
      </c>
    </row>
    <row r="710" spans="1:2" x14ac:dyDescent="0.25">
      <c r="A710" s="329" t="s">
        <v>4598</v>
      </c>
      <c r="B710" s="446" t="s">
        <v>4599</v>
      </c>
    </row>
    <row r="711" spans="1:2" x14ac:dyDescent="0.25">
      <c r="A711" s="329" t="s">
        <v>4600</v>
      </c>
      <c r="B711" s="446" t="s">
        <v>4601</v>
      </c>
    </row>
    <row r="712" spans="1:2" x14ac:dyDescent="0.25">
      <c r="A712" s="329" t="s">
        <v>4602</v>
      </c>
      <c r="B712" s="171" t="s">
        <v>4603</v>
      </c>
    </row>
    <row r="713" spans="1:2" x14ac:dyDescent="0.25">
      <c r="A713" s="329" t="s">
        <v>4604</v>
      </c>
      <c r="B713" s="171" t="s">
        <v>4605</v>
      </c>
    </row>
    <row r="714" spans="1:2" x14ac:dyDescent="0.25">
      <c r="A714" s="329" t="s">
        <v>4606</v>
      </c>
      <c r="B714" s="171" t="s">
        <v>4607</v>
      </c>
    </row>
    <row r="715" spans="1:2" x14ac:dyDescent="0.25">
      <c r="A715" s="329" t="s">
        <v>4608</v>
      </c>
      <c r="B715" s="171" t="s">
        <v>4609</v>
      </c>
    </row>
    <row r="716" spans="1:2" x14ac:dyDescent="0.25">
      <c r="A716" s="329" t="s">
        <v>4610</v>
      </c>
      <c r="B716" s="171" t="s">
        <v>4611</v>
      </c>
    </row>
    <row r="717" spans="1:2" x14ac:dyDescent="0.25">
      <c r="A717" s="169" t="s">
        <v>1867</v>
      </c>
      <c r="B717" s="171" t="s">
        <v>1868</v>
      </c>
    </row>
    <row r="718" spans="1:2" x14ac:dyDescent="0.25">
      <c r="A718" s="169" t="s">
        <v>1869</v>
      </c>
      <c r="B718" s="171" t="s">
        <v>1870</v>
      </c>
    </row>
    <row r="719" spans="1:2" x14ac:dyDescent="0.25">
      <c r="A719" s="169" t="s">
        <v>1871</v>
      </c>
      <c r="B719" s="171" t="s">
        <v>1872</v>
      </c>
    </row>
    <row r="720" spans="1:2" x14ac:dyDescent="0.25">
      <c r="A720" s="169" t="s">
        <v>1873</v>
      </c>
      <c r="B720" s="171" t="s">
        <v>1874</v>
      </c>
    </row>
    <row r="721" spans="1:2" x14ac:dyDescent="0.25">
      <c r="A721" s="169" t="s">
        <v>1875</v>
      </c>
      <c r="B721" s="171" t="s">
        <v>1876</v>
      </c>
    </row>
    <row r="722" spans="1:2" x14ac:dyDescent="0.25">
      <c r="A722" s="169" t="s">
        <v>1877</v>
      </c>
      <c r="B722" s="171" t="s">
        <v>695</v>
      </c>
    </row>
    <row r="723" spans="1:2" x14ac:dyDescent="0.25">
      <c r="A723" s="169" t="s">
        <v>1878</v>
      </c>
      <c r="B723" s="171" t="s">
        <v>1879</v>
      </c>
    </row>
    <row r="724" spans="1:2" x14ac:dyDescent="0.25">
      <c r="A724" s="169" t="s">
        <v>1880</v>
      </c>
      <c r="B724" s="171" t="s">
        <v>1881</v>
      </c>
    </row>
    <row r="725" spans="1:2" x14ac:dyDescent="0.25">
      <c r="A725" s="169" t="s">
        <v>1882</v>
      </c>
      <c r="B725" s="171" t="s">
        <v>1883</v>
      </c>
    </row>
    <row r="726" spans="1:2" x14ac:dyDescent="0.25">
      <c r="A726" s="169" t="s">
        <v>1884</v>
      </c>
      <c r="B726" s="171" t="s">
        <v>1885</v>
      </c>
    </row>
    <row r="727" spans="1:2" x14ac:dyDescent="0.25">
      <c r="A727" s="169" t="s">
        <v>1886</v>
      </c>
      <c r="B727" s="171" t="s">
        <v>1887</v>
      </c>
    </row>
    <row r="728" spans="1:2" x14ac:dyDescent="0.25">
      <c r="A728" s="169" t="s">
        <v>1888</v>
      </c>
      <c r="B728" s="171" t="s">
        <v>1889</v>
      </c>
    </row>
    <row r="729" spans="1:2" x14ac:dyDescent="0.25">
      <c r="A729" s="169" t="s">
        <v>1890</v>
      </c>
      <c r="B729" s="171" t="s">
        <v>1891</v>
      </c>
    </row>
    <row r="730" spans="1:2" x14ac:dyDescent="0.25">
      <c r="A730" s="169" t="s">
        <v>1892</v>
      </c>
      <c r="B730" s="171" t="s">
        <v>1893</v>
      </c>
    </row>
    <row r="731" spans="1:2" x14ac:dyDescent="0.25">
      <c r="A731" s="169" t="s">
        <v>1894</v>
      </c>
      <c r="B731" s="171" t="s">
        <v>1895</v>
      </c>
    </row>
    <row r="732" spans="1:2" x14ac:dyDescent="0.25">
      <c r="A732" s="169" t="s">
        <v>1896</v>
      </c>
      <c r="B732" s="171" t="s">
        <v>1897</v>
      </c>
    </row>
    <row r="733" spans="1:2" x14ac:dyDescent="0.25">
      <c r="A733" s="169" t="s">
        <v>1898</v>
      </c>
      <c r="B733" s="171" t="s">
        <v>1899</v>
      </c>
    </row>
    <row r="734" spans="1:2" x14ac:dyDescent="0.25">
      <c r="A734" s="169" t="s">
        <v>1900</v>
      </c>
      <c r="B734" s="171" t="s">
        <v>1901</v>
      </c>
    </row>
    <row r="735" spans="1:2" x14ac:dyDescent="0.25">
      <c r="A735" s="169" t="s">
        <v>1902</v>
      </c>
      <c r="B735" s="171" t="s">
        <v>1903</v>
      </c>
    </row>
    <row r="736" spans="1:2" x14ac:dyDescent="0.25">
      <c r="A736" s="169" t="s">
        <v>1904</v>
      </c>
      <c r="B736" s="171" t="s">
        <v>1905</v>
      </c>
    </row>
    <row r="737" spans="1:2" x14ac:dyDescent="0.25">
      <c r="A737" s="169" t="s">
        <v>1906</v>
      </c>
      <c r="B737" s="171" t="s">
        <v>1907</v>
      </c>
    </row>
    <row r="738" spans="1:2" x14ac:dyDescent="0.25">
      <c r="A738" s="169" t="s">
        <v>1908</v>
      </c>
      <c r="B738" s="171" t="s">
        <v>1909</v>
      </c>
    </row>
    <row r="739" spans="1:2" x14ac:dyDescent="0.25">
      <c r="A739" s="169" t="s">
        <v>1910</v>
      </c>
      <c r="B739" s="171" t="s">
        <v>1911</v>
      </c>
    </row>
    <row r="740" spans="1:2" x14ac:dyDescent="0.25">
      <c r="A740" s="169" t="s">
        <v>1912</v>
      </c>
      <c r="B740" s="171" t="s">
        <v>1913</v>
      </c>
    </row>
    <row r="741" spans="1:2" x14ac:dyDescent="0.25">
      <c r="A741" s="169" t="s">
        <v>1914</v>
      </c>
      <c r="B741" s="171" t="s">
        <v>1915</v>
      </c>
    </row>
    <row r="742" spans="1:2" x14ac:dyDescent="0.25">
      <c r="A742" s="169" t="s">
        <v>1916</v>
      </c>
      <c r="B742" s="171" t="s">
        <v>1917</v>
      </c>
    </row>
    <row r="743" spans="1:2" x14ac:dyDescent="0.25">
      <c r="A743" s="169" t="s">
        <v>1918</v>
      </c>
      <c r="B743" s="171" t="s">
        <v>1919</v>
      </c>
    </row>
    <row r="744" spans="1:2" x14ac:dyDescent="0.25">
      <c r="A744" s="169" t="s">
        <v>1920</v>
      </c>
      <c r="B744" s="171" t="s">
        <v>1921</v>
      </c>
    </row>
    <row r="745" spans="1:2" x14ac:dyDescent="0.25">
      <c r="A745" s="169" t="s">
        <v>1922</v>
      </c>
      <c r="B745" s="171" t="s">
        <v>1923</v>
      </c>
    </row>
    <row r="746" spans="1:2" x14ac:dyDescent="0.25">
      <c r="A746" s="169" t="s">
        <v>1924</v>
      </c>
      <c r="B746" s="171" t="s">
        <v>1925</v>
      </c>
    </row>
    <row r="747" spans="1:2" x14ac:dyDescent="0.25">
      <c r="A747" s="169" t="s">
        <v>1926</v>
      </c>
      <c r="B747" s="171" t="s">
        <v>1927</v>
      </c>
    </row>
    <row r="748" spans="1:2" x14ac:dyDescent="0.25">
      <c r="A748" s="169" t="s">
        <v>1928</v>
      </c>
      <c r="B748" s="171" t="s">
        <v>1929</v>
      </c>
    </row>
    <row r="749" spans="1:2" x14ac:dyDescent="0.25">
      <c r="A749" s="169" t="s">
        <v>1930</v>
      </c>
      <c r="B749" s="171" t="s">
        <v>1931</v>
      </c>
    </row>
    <row r="750" spans="1:2" x14ac:dyDescent="0.25">
      <c r="A750" s="169" t="s">
        <v>1932</v>
      </c>
      <c r="B750" s="171" t="s">
        <v>1933</v>
      </c>
    </row>
    <row r="751" spans="1:2" x14ac:dyDescent="0.25">
      <c r="A751" s="169" t="s">
        <v>1934</v>
      </c>
      <c r="B751" s="171" t="s">
        <v>1935</v>
      </c>
    </row>
    <row r="752" spans="1:2" x14ac:dyDescent="0.25">
      <c r="A752" s="169" t="s">
        <v>1936</v>
      </c>
      <c r="B752" s="171" t="s">
        <v>1937</v>
      </c>
    </row>
    <row r="753" spans="1:2" x14ac:dyDescent="0.25">
      <c r="A753" s="169" t="s">
        <v>1938</v>
      </c>
      <c r="B753" s="171" t="s">
        <v>1939</v>
      </c>
    </row>
    <row r="754" spans="1:2" x14ac:dyDescent="0.25">
      <c r="A754" s="169" t="s">
        <v>1940</v>
      </c>
      <c r="B754" s="171" t="s">
        <v>1941</v>
      </c>
    </row>
    <row r="755" spans="1:2" x14ac:dyDescent="0.25">
      <c r="A755" s="329" t="s">
        <v>4477</v>
      </c>
      <c r="B755" s="171" t="s">
        <v>4612</v>
      </c>
    </row>
    <row r="756" spans="1:2" x14ac:dyDescent="0.25">
      <c r="A756" s="169" t="s">
        <v>1942</v>
      </c>
      <c r="B756" s="171" t="s">
        <v>1943</v>
      </c>
    </row>
    <row r="757" spans="1:2" x14ac:dyDescent="0.25">
      <c r="A757" s="169" t="s">
        <v>378</v>
      </c>
      <c r="B757" s="171" t="s">
        <v>377</v>
      </c>
    </row>
    <row r="758" spans="1:2" x14ac:dyDescent="0.25">
      <c r="A758" s="169" t="s">
        <v>1944</v>
      </c>
      <c r="B758" s="171" t="s">
        <v>1945</v>
      </c>
    </row>
    <row r="759" spans="1:2" x14ac:dyDescent="0.25">
      <c r="A759" s="169" t="s">
        <v>1946</v>
      </c>
      <c r="B759" s="171" t="s">
        <v>1947</v>
      </c>
    </row>
    <row r="760" spans="1:2" x14ac:dyDescent="0.25">
      <c r="A760" s="169" t="s">
        <v>1948</v>
      </c>
      <c r="B760" s="171" t="s">
        <v>1949</v>
      </c>
    </row>
    <row r="761" spans="1:2" x14ac:dyDescent="0.25">
      <c r="A761" s="169" t="s">
        <v>1950</v>
      </c>
      <c r="B761" s="171" t="s">
        <v>1951</v>
      </c>
    </row>
    <row r="762" spans="1:2" x14ac:dyDescent="0.25">
      <c r="A762" s="169" t="s">
        <v>1952</v>
      </c>
      <c r="B762" s="171" t="s">
        <v>1953</v>
      </c>
    </row>
    <row r="763" spans="1:2" x14ac:dyDescent="0.25">
      <c r="A763" s="169" t="s">
        <v>1954</v>
      </c>
      <c r="B763" s="171" t="s">
        <v>1955</v>
      </c>
    </row>
    <row r="764" spans="1:2" x14ac:dyDescent="0.25">
      <c r="A764" s="169" t="s">
        <v>1956</v>
      </c>
      <c r="B764" s="171" t="s">
        <v>1957</v>
      </c>
    </row>
    <row r="765" spans="1:2" x14ac:dyDescent="0.25">
      <c r="A765" s="169" t="s">
        <v>1958</v>
      </c>
      <c r="B765" s="171" t="s">
        <v>1959</v>
      </c>
    </row>
    <row r="766" spans="1:2" x14ac:dyDescent="0.25">
      <c r="A766" s="169" t="s">
        <v>1960</v>
      </c>
      <c r="B766" s="171" t="s">
        <v>1961</v>
      </c>
    </row>
    <row r="767" spans="1:2" x14ac:dyDescent="0.25">
      <c r="A767" s="169" t="s">
        <v>1962</v>
      </c>
      <c r="B767" s="171" t="s">
        <v>1963</v>
      </c>
    </row>
    <row r="768" spans="1:2" x14ac:dyDescent="0.25">
      <c r="A768" s="169" t="s">
        <v>1964</v>
      </c>
      <c r="B768" s="171" t="s">
        <v>1965</v>
      </c>
    </row>
    <row r="769" spans="1:2" x14ac:dyDescent="0.25">
      <c r="A769" s="169" t="s">
        <v>1966</v>
      </c>
      <c r="B769" s="171" t="s">
        <v>1967</v>
      </c>
    </row>
    <row r="770" spans="1:2" x14ac:dyDescent="0.25">
      <c r="A770" s="169" t="s">
        <v>1968</v>
      </c>
      <c r="B770" s="171" t="s">
        <v>1969</v>
      </c>
    </row>
    <row r="771" spans="1:2" x14ac:dyDescent="0.25">
      <c r="A771" s="169" t="s">
        <v>1970</v>
      </c>
      <c r="B771" s="171" t="s">
        <v>1971</v>
      </c>
    </row>
    <row r="772" spans="1:2" x14ac:dyDescent="0.25">
      <c r="A772" s="169" t="s">
        <v>1972</v>
      </c>
      <c r="B772" s="171" t="s">
        <v>1973</v>
      </c>
    </row>
    <row r="773" spans="1:2" x14ac:dyDescent="0.25">
      <c r="A773" s="169" t="s">
        <v>1974</v>
      </c>
      <c r="B773" s="171" t="s">
        <v>1975</v>
      </c>
    </row>
    <row r="774" spans="1:2" x14ac:dyDescent="0.25">
      <c r="A774" s="169" t="s">
        <v>1976</v>
      </c>
      <c r="B774" s="171" t="s">
        <v>1977</v>
      </c>
    </row>
    <row r="775" spans="1:2" x14ac:dyDescent="0.25">
      <c r="A775" s="169" t="s">
        <v>1978</v>
      </c>
      <c r="B775" s="171" t="s">
        <v>1979</v>
      </c>
    </row>
    <row r="776" spans="1:2" x14ac:dyDescent="0.25">
      <c r="A776" s="169" t="s">
        <v>1980</v>
      </c>
      <c r="B776" s="171" t="s">
        <v>1981</v>
      </c>
    </row>
    <row r="777" spans="1:2" x14ac:dyDescent="0.25">
      <c r="A777" s="169" t="s">
        <v>1982</v>
      </c>
      <c r="B777" s="171" t="s">
        <v>1983</v>
      </c>
    </row>
    <row r="778" spans="1:2" x14ac:dyDescent="0.25">
      <c r="A778" s="169" t="s">
        <v>1984</v>
      </c>
      <c r="B778" s="171" t="s">
        <v>1985</v>
      </c>
    </row>
    <row r="779" spans="1:2" x14ac:dyDescent="0.25">
      <c r="A779" s="169" t="s">
        <v>1986</v>
      </c>
      <c r="B779" s="171" t="s">
        <v>4050</v>
      </c>
    </row>
    <row r="780" spans="1:2" x14ac:dyDescent="0.25">
      <c r="A780" s="169" t="s">
        <v>1987</v>
      </c>
      <c r="B780" s="171" t="s">
        <v>1988</v>
      </c>
    </row>
    <row r="781" spans="1:2" x14ac:dyDescent="0.25">
      <c r="A781" s="169" t="s">
        <v>1989</v>
      </c>
      <c r="B781" s="171" t="s">
        <v>1990</v>
      </c>
    </row>
    <row r="782" spans="1:2" x14ac:dyDescent="0.25">
      <c r="A782" s="169" t="s">
        <v>1991</v>
      </c>
      <c r="B782" s="171" t="s">
        <v>1992</v>
      </c>
    </row>
    <row r="783" spans="1:2" x14ac:dyDescent="0.25">
      <c r="A783" s="169" t="s">
        <v>1993</v>
      </c>
      <c r="B783" s="171" t="s">
        <v>1897</v>
      </c>
    </row>
    <row r="784" spans="1:2" x14ac:dyDescent="0.25">
      <c r="A784" s="169" t="s">
        <v>1994</v>
      </c>
      <c r="B784" s="171" t="s">
        <v>1995</v>
      </c>
    </row>
    <row r="785" spans="1:2" x14ac:dyDescent="0.25">
      <c r="A785" s="169" t="s">
        <v>1996</v>
      </c>
      <c r="B785" s="171" t="s">
        <v>1997</v>
      </c>
    </row>
    <row r="786" spans="1:2" x14ac:dyDescent="0.25">
      <c r="A786" s="169" t="s">
        <v>1998</v>
      </c>
      <c r="B786" s="171" t="s">
        <v>1999</v>
      </c>
    </row>
    <row r="787" spans="1:2" x14ac:dyDescent="0.25">
      <c r="A787" s="169" t="s">
        <v>2000</v>
      </c>
      <c r="B787" s="171" t="s">
        <v>4075</v>
      </c>
    </row>
    <row r="788" spans="1:2" x14ac:dyDescent="0.25">
      <c r="A788" s="169" t="s">
        <v>2001</v>
      </c>
      <c r="B788" s="171" t="s">
        <v>2002</v>
      </c>
    </row>
    <row r="789" spans="1:2" x14ac:dyDescent="0.25">
      <c r="A789" s="169" t="s">
        <v>2003</v>
      </c>
      <c r="B789" s="171" t="s">
        <v>2004</v>
      </c>
    </row>
    <row r="790" spans="1:2" x14ac:dyDescent="0.25">
      <c r="A790" s="169" t="s">
        <v>2005</v>
      </c>
      <c r="B790" s="171" t="s">
        <v>2006</v>
      </c>
    </row>
    <row r="791" spans="1:2" x14ac:dyDescent="0.25">
      <c r="A791" s="169" t="s">
        <v>2007</v>
      </c>
      <c r="B791" s="171" t="s">
        <v>2008</v>
      </c>
    </row>
    <row r="792" spans="1:2" x14ac:dyDescent="0.25">
      <c r="A792" s="169" t="s">
        <v>2009</v>
      </c>
      <c r="B792" s="171" t="s">
        <v>2010</v>
      </c>
    </row>
    <row r="793" spans="1:2" x14ac:dyDescent="0.25">
      <c r="A793" s="169" t="s">
        <v>2011</v>
      </c>
      <c r="B793" s="171" t="s">
        <v>2012</v>
      </c>
    </row>
    <row r="794" spans="1:2" x14ac:dyDescent="0.25">
      <c r="A794" s="169" t="s">
        <v>2013</v>
      </c>
      <c r="B794" s="171" t="s">
        <v>2014</v>
      </c>
    </row>
    <row r="795" spans="1:2" x14ac:dyDescent="0.25">
      <c r="A795" s="169" t="s">
        <v>2015</v>
      </c>
      <c r="B795" s="171" t="s">
        <v>2016</v>
      </c>
    </row>
    <row r="796" spans="1:2" x14ac:dyDescent="0.25">
      <c r="A796" s="169" t="s">
        <v>2017</v>
      </c>
      <c r="B796" s="171" t="s">
        <v>2018</v>
      </c>
    </row>
    <row r="797" spans="1:2" x14ac:dyDescent="0.25">
      <c r="A797" s="169" t="s">
        <v>2019</v>
      </c>
      <c r="B797" s="171" t="s">
        <v>2020</v>
      </c>
    </row>
    <row r="798" spans="1:2" x14ac:dyDescent="0.25">
      <c r="A798" s="169" t="s">
        <v>2021</v>
      </c>
      <c r="B798" s="171" t="s">
        <v>2022</v>
      </c>
    </row>
    <row r="799" spans="1:2" x14ac:dyDescent="0.25">
      <c r="A799" s="169" t="s">
        <v>2023</v>
      </c>
      <c r="B799" s="171" t="s">
        <v>2024</v>
      </c>
    </row>
    <row r="800" spans="1:2" x14ac:dyDescent="0.25">
      <c r="A800" s="169" t="s">
        <v>2025</v>
      </c>
      <c r="B800" s="171" t="s">
        <v>2026</v>
      </c>
    </row>
    <row r="801" spans="1:2" x14ac:dyDescent="0.25">
      <c r="A801" s="169" t="s">
        <v>2027</v>
      </c>
      <c r="B801" s="171" t="s">
        <v>2028</v>
      </c>
    </row>
    <row r="802" spans="1:2" x14ac:dyDescent="0.25">
      <c r="A802" s="169" t="s">
        <v>2029</v>
      </c>
      <c r="B802" s="171" t="s">
        <v>2030</v>
      </c>
    </row>
    <row r="803" spans="1:2" x14ac:dyDescent="0.25">
      <c r="A803" s="169" t="s">
        <v>2031</v>
      </c>
      <c r="B803" s="171" t="s">
        <v>2032</v>
      </c>
    </row>
    <row r="804" spans="1:2" x14ac:dyDescent="0.25">
      <c r="A804" s="169" t="s">
        <v>2033</v>
      </c>
      <c r="B804" s="171" t="s">
        <v>2034</v>
      </c>
    </row>
    <row r="805" spans="1:2" x14ac:dyDescent="0.25">
      <c r="A805" s="169" t="s">
        <v>2035</v>
      </c>
      <c r="B805" s="171" t="s">
        <v>2036</v>
      </c>
    </row>
    <row r="806" spans="1:2" x14ac:dyDescent="0.25">
      <c r="A806" s="169" t="s">
        <v>2037</v>
      </c>
      <c r="B806" s="171" t="s">
        <v>2038</v>
      </c>
    </row>
    <row r="807" spans="1:2" x14ac:dyDescent="0.25">
      <c r="A807" s="169" t="s">
        <v>2039</v>
      </c>
      <c r="B807" s="171" t="s">
        <v>2040</v>
      </c>
    </row>
    <row r="808" spans="1:2" x14ac:dyDescent="0.25">
      <c r="A808" s="169" t="s">
        <v>2041</v>
      </c>
      <c r="B808" s="171" t="s">
        <v>2042</v>
      </c>
    </row>
    <row r="809" spans="1:2" x14ac:dyDescent="0.25">
      <c r="A809" s="169" t="s">
        <v>2043</v>
      </c>
      <c r="B809" s="171" t="s">
        <v>2044</v>
      </c>
    </row>
    <row r="810" spans="1:2" x14ac:dyDescent="0.25">
      <c r="A810" s="169" t="s">
        <v>2045</v>
      </c>
      <c r="B810" s="171" t="s">
        <v>2046</v>
      </c>
    </row>
    <row r="811" spans="1:2" x14ac:dyDescent="0.25">
      <c r="A811" s="169" t="s">
        <v>2047</v>
      </c>
      <c r="B811" s="171" t="s">
        <v>2048</v>
      </c>
    </row>
    <row r="812" spans="1:2" x14ac:dyDescent="0.25">
      <c r="A812" s="169" t="s">
        <v>2049</v>
      </c>
      <c r="B812" s="171" t="s">
        <v>2050</v>
      </c>
    </row>
    <row r="813" spans="1:2" x14ac:dyDescent="0.25">
      <c r="A813" s="169" t="s">
        <v>2051</v>
      </c>
      <c r="B813" s="171" t="s">
        <v>2052</v>
      </c>
    </row>
    <row r="814" spans="1:2" x14ac:dyDescent="0.25">
      <c r="A814" s="169" t="s">
        <v>2053</v>
      </c>
      <c r="B814" s="171" t="s">
        <v>2054</v>
      </c>
    </row>
    <row r="815" spans="1:2" x14ac:dyDescent="0.25">
      <c r="A815" s="169" t="s">
        <v>2055</v>
      </c>
      <c r="B815" s="171" t="s">
        <v>2056</v>
      </c>
    </row>
    <row r="816" spans="1:2" x14ac:dyDescent="0.25">
      <c r="A816" s="169" t="s">
        <v>2057</v>
      </c>
      <c r="B816" s="171" t="s">
        <v>2058</v>
      </c>
    </row>
    <row r="817" spans="1:2" x14ac:dyDescent="0.25">
      <c r="A817" s="169" t="s">
        <v>2059</v>
      </c>
      <c r="B817" s="171" t="s">
        <v>2060</v>
      </c>
    </row>
    <row r="818" spans="1:2" x14ac:dyDescent="0.25">
      <c r="A818" s="169" t="s">
        <v>2061</v>
      </c>
      <c r="B818" s="171" t="s">
        <v>2062</v>
      </c>
    </row>
    <row r="819" spans="1:2" x14ac:dyDescent="0.25">
      <c r="A819" s="169" t="s">
        <v>2063</v>
      </c>
      <c r="B819" s="171" t="s">
        <v>2064</v>
      </c>
    </row>
    <row r="820" spans="1:2" x14ac:dyDescent="0.25">
      <c r="A820" s="169" t="s">
        <v>2065</v>
      </c>
      <c r="B820" s="171" t="s">
        <v>2066</v>
      </c>
    </row>
    <row r="821" spans="1:2" x14ac:dyDescent="0.25">
      <c r="A821" s="169" t="s">
        <v>2067</v>
      </c>
      <c r="B821" s="171" t="s">
        <v>2068</v>
      </c>
    </row>
    <row r="822" spans="1:2" x14ac:dyDescent="0.25">
      <c r="A822" s="169" t="s">
        <v>2069</v>
      </c>
      <c r="B822" s="171" t="s">
        <v>2070</v>
      </c>
    </row>
    <row r="823" spans="1:2" x14ac:dyDescent="0.25">
      <c r="A823" s="169" t="s">
        <v>2071</v>
      </c>
      <c r="B823" s="171" t="s">
        <v>2072</v>
      </c>
    </row>
    <row r="824" spans="1:2" x14ac:dyDescent="0.25">
      <c r="A824" s="169" t="s">
        <v>2073</v>
      </c>
      <c r="B824" s="171" t="s">
        <v>2074</v>
      </c>
    </row>
    <row r="825" spans="1:2" x14ac:dyDescent="0.25">
      <c r="A825" s="169" t="s">
        <v>2075</v>
      </c>
      <c r="B825" s="171" t="s">
        <v>2076</v>
      </c>
    </row>
    <row r="826" spans="1:2" x14ac:dyDescent="0.25">
      <c r="A826" s="169" t="s">
        <v>2077</v>
      </c>
      <c r="B826" s="171" t="s">
        <v>2078</v>
      </c>
    </row>
    <row r="827" spans="1:2" x14ac:dyDescent="0.25">
      <c r="A827" s="169" t="s">
        <v>2079</v>
      </c>
      <c r="B827" s="171" t="s">
        <v>2080</v>
      </c>
    </row>
    <row r="828" spans="1:2" x14ac:dyDescent="0.25">
      <c r="A828" s="169" t="s">
        <v>2081</v>
      </c>
      <c r="B828" s="171" t="s">
        <v>2082</v>
      </c>
    </row>
    <row r="829" spans="1:2" x14ac:dyDescent="0.25">
      <c r="A829" s="169" t="s">
        <v>2083</v>
      </c>
      <c r="B829" s="171" t="s">
        <v>2084</v>
      </c>
    </row>
    <row r="830" spans="1:2" x14ac:dyDescent="0.25">
      <c r="A830" s="169" t="s">
        <v>2085</v>
      </c>
      <c r="B830" s="171" t="s">
        <v>2086</v>
      </c>
    </row>
    <row r="831" spans="1:2" x14ac:dyDescent="0.25">
      <c r="A831" s="169" t="s">
        <v>2087</v>
      </c>
      <c r="B831" s="171" t="s">
        <v>2088</v>
      </c>
    </row>
    <row r="832" spans="1:2" x14ac:dyDescent="0.25">
      <c r="A832" s="169" t="s">
        <v>2089</v>
      </c>
      <c r="B832" s="171" t="s">
        <v>2090</v>
      </c>
    </row>
    <row r="833" spans="1:2" x14ac:dyDescent="0.25">
      <c r="A833" s="169" t="s">
        <v>2091</v>
      </c>
      <c r="B833" s="171" t="s">
        <v>2092</v>
      </c>
    </row>
    <row r="834" spans="1:2" x14ac:dyDescent="0.25">
      <c r="A834" s="169" t="s">
        <v>2093</v>
      </c>
      <c r="B834" s="171" t="s">
        <v>2094</v>
      </c>
    </row>
    <row r="835" spans="1:2" x14ac:dyDescent="0.25">
      <c r="A835" s="169" t="s">
        <v>2095</v>
      </c>
      <c r="B835" s="171" t="s">
        <v>2096</v>
      </c>
    </row>
    <row r="836" spans="1:2" x14ac:dyDescent="0.25">
      <c r="A836" s="169" t="s">
        <v>2097</v>
      </c>
      <c r="B836" s="171" t="s">
        <v>2098</v>
      </c>
    </row>
    <row r="837" spans="1:2" x14ac:dyDescent="0.25">
      <c r="A837" s="169" t="s">
        <v>2099</v>
      </c>
      <c r="B837" s="171" t="s">
        <v>2100</v>
      </c>
    </row>
    <row r="838" spans="1:2" x14ac:dyDescent="0.25">
      <c r="A838" s="169" t="s">
        <v>2101</v>
      </c>
      <c r="B838" s="171" t="s">
        <v>2102</v>
      </c>
    </row>
    <row r="839" spans="1:2" x14ac:dyDescent="0.25">
      <c r="A839" s="169" t="s">
        <v>2103</v>
      </c>
      <c r="B839" s="171" t="s">
        <v>2104</v>
      </c>
    </row>
    <row r="840" spans="1:2" x14ac:dyDescent="0.25">
      <c r="A840" s="169" t="s">
        <v>2105</v>
      </c>
      <c r="B840" s="171" t="s">
        <v>2106</v>
      </c>
    </row>
    <row r="841" spans="1:2" x14ac:dyDescent="0.25">
      <c r="A841" s="169" t="s">
        <v>2107</v>
      </c>
      <c r="B841" s="171" t="s">
        <v>2108</v>
      </c>
    </row>
    <row r="842" spans="1:2" x14ac:dyDescent="0.25">
      <c r="A842" s="169" t="s">
        <v>2109</v>
      </c>
      <c r="B842" s="171" t="s">
        <v>2108</v>
      </c>
    </row>
    <row r="843" spans="1:2" x14ac:dyDescent="0.25">
      <c r="A843" s="169" t="s">
        <v>2110</v>
      </c>
      <c r="B843" s="171" t="s">
        <v>2111</v>
      </c>
    </row>
    <row r="844" spans="1:2" x14ac:dyDescent="0.25">
      <c r="A844" s="169" t="s">
        <v>2112</v>
      </c>
      <c r="B844" s="171" t="s">
        <v>2113</v>
      </c>
    </row>
    <row r="845" spans="1:2" x14ac:dyDescent="0.25">
      <c r="A845" s="169" t="s">
        <v>2114</v>
      </c>
      <c r="B845" s="171" t="s">
        <v>2115</v>
      </c>
    </row>
    <row r="846" spans="1:2" x14ac:dyDescent="0.25">
      <c r="A846" s="169" t="s">
        <v>2116</v>
      </c>
      <c r="B846" s="171" t="s">
        <v>2117</v>
      </c>
    </row>
    <row r="847" spans="1:2" x14ac:dyDescent="0.25">
      <c r="A847" s="169" t="s">
        <v>2118</v>
      </c>
      <c r="B847" s="171" t="s">
        <v>2119</v>
      </c>
    </row>
    <row r="848" spans="1:2" x14ac:dyDescent="0.25">
      <c r="A848" s="169" t="s">
        <v>2120</v>
      </c>
      <c r="B848" s="171" t="s">
        <v>2121</v>
      </c>
    </row>
    <row r="849" spans="1:2" x14ac:dyDescent="0.25">
      <c r="A849" s="169" t="s">
        <v>2122</v>
      </c>
      <c r="B849" s="171" t="s">
        <v>2123</v>
      </c>
    </row>
    <row r="850" spans="1:2" x14ac:dyDescent="0.25">
      <c r="A850" s="169" t="s">
        <v>2124</v>
      </c>
      <c r="B850" s="171" t="s">
        <v>2125</v>
      </c>
    </row>
    <row r="851" spans="1:2" x14ac:dyDescent="0.25">
      <c r="A851" s="169" t="s">
        <v>2126</v>
      </c>
      <c r="B851" s="171" t="s">
        <v>2127</v>
      </c>
    </row>
    <row r="852" spans="1:2" x14ac:dyDescent="0.25">
      <c r="A852" s="169" t="s">
        <v>2128</v>
      </c>
      <c r="B852" s="171" t="s">
        <v>2129</v>
      </c>
    </row>
    <row r="853" spans="1:2" x14ac:dyDescent="0.25">
      <c r="A853" s="169" t="s">
        <v>2130</v>
      </c>
      <c r="B853" s="171" t="s">
        <v>2131</v>
      </c>
    </row>
    <row r="854" spans="1:2" x14ac:dyDescent="0.25">
      <c r="A854" s="169" t="s">
        <v>2132</v>
      </c>
      <c r="B854" s="171" t="s">
        <v>2133</v>
      </c>
    </row>
    <row r="855" spans="1:2" x14ac:dyDescent="0.25">
      <c r="A855" s="169" t="s">
        <v>2134</v>
      </c>
      <c r="B855" s="171" t="s">
        <v>2135</v>
      </c>
    </row>
    <row r="856" spans="1:2" x14ac:dyDescent="0.25">
      <c r="A856" s="169" t="s">
        <v>2136</v>
      </c>
      <c r="B856" s="171" t="s">
        <v>2137</v>
      </c>
    </row>
    <row r="857" spans="1:2" x14ac:dyDescent="0.25">
      <c r="A857" s="169" t="s">
        <v>2138</v>
      </c>
      <c r="B857" s="171" t="s">
        <v>2139</v>
      </c>
    </row>
    <row r="858" spans="1:2" x14ac:dyDescent="0.25">
      <c r="A858" s="169" t="s">
        <v>2140</v>
      </c>
      <c r="B858" s="171" t="s">
        <v>2141</v>
      </c>
    </row>
    <row r="859" spans="1:2" x14ac:dyDescent="0.25">
      <c r="A859" s="169" t="s">
        <v>2142</v>
      </c>
      <c r="B859" s="171" t="s">
        <v>2143</v>
      </c>
    </row>
    <row r="860" spans="1:2" x14ac:dyDescent="0.25">
      <c r="A860" s="169" t="s">
        <v>2144</v>
      </c>
      <c r="B860" s="171" t="s">
        <v>2145</v>
      </c>
    </row>
    <row r="861" spans="1:2" x14ac:dyDescent="0.25">
      <c r="A861" s="169" t="s">
        <v>2146</v>
      </c>
      <c r="B861" s="171" t="s">
        <v>2147</v>
      </c>
    </row>
    <row r="862" spans="1:2" x14ac:dyDescent="0.25">
      <c r="A862" s="169" t="s">
        <v>2148</v>
      </c>
      <c r="B862" s="171" t="s">
        <v>2149</v>
      </c>
    </row>
    <row r="863" spans="1:2" x14ac:dyDescent="0.25">
      <c r="A863" s="169" t="s">
        <v>2150</v>
      </c>
      <c r="B863" s="171" t="s">
        <v>2151</v>
      </c>
    </row>
    <row r="864" spans="1:2" x14ac:dyDescent="0.25">
      <c r="A864" s="169" t="s">
        <v>2152</v>
      </c>
      <c r="B864" s="171" t="s">
        <v>2153</v>
      </c>
    </row>
    <row r="865" spans="1:2" x14ac:dyDescent="0.25">
      <c r="A865" s="169" t="s">
        <v>2154</v>
      </c>
      <c r="B865" s="171" t="s">
        <v>2155</v>
      </c>
    </row>
    <row r="866" spans="1:2" x14ac:dyDescent="0.25">
      <c r="A866" s="169" t="s">
        <v>2156</v>
      </c>
      <c r="B866" s="171" t="s">
        <v>2157</v>
      </c>
    </row>
    <row r="867" spans="1:2" x14ac:dyDescent="0.25">
      <c r="A867" s="169" t="s">
        <v>505</v>
      </c>
      <c r="B867" s="171" t="s">
        <v>504</v>
      </c>
    </row>
    <row r="868" spans="1:2" x14ac:dyDescent="0.25">
      <c r="A868" s="169" t="s">
        <v>2158</v>
      </c>
      <c r="B868" s="171" t="s">
        <v>2159</v>
      </c>
    </row>
    <row r="869" spans="1:2" x14ac:dyDescent="0.25">
      <c r="A869" s="169" t="s">
        <v>2160</v>
      </c>
      <c r="B869" s="171" t="s">
        <v>2161</v>
      </c>
    </row>
    <row r="870" spans="1:2" x14ac:dyDescent="0.25">
      <c r="A870" s="169" t="s">
        <v>2162</v>
      </c>
      <c r="B870" s="171" t="s">
        <v>2163</v>
      </c>
    </row>
    <row r="871" spans="1:2" x14ac:dyDescent="0.25">
      <c r="A871" s="169" t="s">
        <v>2164</v>
      </c>
      <c r="B871" s="171" t="s">
        <v>2165</v>
      </c>
    </row>
    <row r="872" spans="1:2" x14ac:dyDescent="0.25">
      <c r="A872" s="169" t="s">
        <v>2166</v>
      </c>
      <c r="B872" s="171" t="s">
        <v>2167</v>
      </c>
    </row>
    <row r="873" spans="1:2" x14ac:dyDescent="0.25">
      <c r="A873" s="169" t="s">
        <v>2168</v>
      </c>
      <c r="B873" s="171" t="s">
        <v>2169</v>
      </c>
    </row>
    <row r="874" spans="1:2" x14ac:dyDescent="0.25">
      <c r="A874" s="169" t="s">
        <v>2170</v>
      </c>
      <c r="B874" s="171" t="s">
        <v>2171</v>
      </c>
    </row>
    <row r="875" spans="1:2" x14ac:dyDescent="0.25">
      <c r="A875" s="169" t="s">
        <v>2172</v>
      </c>
      <c r="B875" s="171" t="s">
        <v>2173</v>
      </c>
    </row>
    <row r="876" spans="1:2" x14ac:dyDescent="0.25">
      <c r="A876" s="169" t="s">
        <v>2174</v>
      </c>
      <c r="B876" s="171" t="s">
        <v>2175</v>
      </c>
    </row>
    <row r="877" spans="1:2" x14ac:dyDescent="0.25">
      <c r="A877" s="169" t="s">
        <v>2176</v>
      </c>
      <c r="B877" s="171" t="s">
        <v>2177</v>
      </c>
    </row>
    <row r="878" spans="1:2" x14ac:dyDescent="0.25">
      <c r="A878" s="169" t="s">
        <v>2178</v>
      </c>
      <c r="B878" s="171" t="s">
        <v>2179</v>
      </c>
    </row>
    <row r="879" spans="1:2" x14ac:dyDescent="0.25">
      <c r="A879" s="169" t="s">
        <v>2180</v>
      </c>
      <c r="B879" s="171" t="s">
        <v>2181</v>
      </c>
    </row>
    <row r="880" spans="1:2" x14ac:dyDescent="0.25">
      <c r="A880" s="169" t="s">
        <v>2182</v>
      </c>
      <c r="B880" s="171" t="s">
        <v>2183</v>
      </c>
    </row>
    <row r="881" spans="1:2" x14ac:dyDescent="0.25">
      <c r="A881" s="169" t="s">
        <v>2184</v>
      </c>
      <c r="B881" s="171" t="s">
        <v>2185</v>
      </c>
    </row>
    <row r="882" spans="1:2" x14ac:dyDescent="0.25">
      <c r="A882" s="169" t="s">
        <v>2186</v>
      </c>
      <c r="B882" s="171" t="s">
        <v>2187</v>
      </c>
    </row>
    <row r="883" spans="1:2" x14ac:dyDescent="0.25">
      <c r="A883" s="169" t="s">
        <v>2188</v>
      </c>
      <c r="B883" s="171" t="s">
        <v>2189</v>
      </c>
    </row>
    <row r="884" spans="1:2" x14ac:dyDescent="0.25">
      <c r="A884" s="169" t="s">
        <v>2190</v>
      </c>
      <c r="B884" s="171" t="s">
        <v>2191</v>
      </c>
    </row>
    <row r="885" spans="1:2" x14ac:dyDescent="0.25">
      <c r="A885" s="169" t="s">
        <v>2192</v>
      </c>
      <c r="B885" s="171" t="s">
        <v>2193</v>
      </c>
    </row>
    <row r="886" spans="1:2" x14ac:dyDescent="0.25">
      <c r="A886" s="169" t="s">
        <v>2194</v>
      </c>
      <c r="B886" s="171" t="s">
        <v>2195</v>
      </c>
    </row>
    <row r="887" spans="1:2" x14ac:dyDescent="0.25">
      <c r="A887" s="169" t="s">
        <v>2196</v>
      </c>
      <c r="B887" s="171" t="s">
        <v>2197</v>
      </c>
    </row>
    <row r="888" spans="1:2" x14ac:dyDescent="0.25">
      <c r="A888" s="169" t="s">
        <v>2198</v>
      </c>
      <c r="B888" s="171" t="s">
        <v>2199</v>
      </c>
    </row>
    <row r="889" spans="1:2" x14ac:dyDescent="0.25">
      <c r="A889" s="169" t="s">
        <v>2200</v>
      </c>
      <c r="B889" s="171" t="s">
        <v>2201</v>
      </c>
    </row>
    <row r="890" spans="1:2" x14ac:dyDescent="0.25">
      <c r="A890" s="169" t="s">
        <v>2202</v>
      </c>
      <c r="B890" s="171" t="s">
        <v>2203</v>
      </c>
    </row>
    <row r="891" spans="1:2" x14ac:dyDescent="0.25">
      <c r="A891" s="169" t="s">
        <v>2204</v>
      </c>
      <c r="B891" s="171" t="s">
        <v>2205</v>
      </c>
    </row>
    <row r="892" spans="1:2" x14ac:dyDescent="0.25">
      <c r="A892" s="169" t="s">
        <v>2206</v>
      </c>
      <c r="B892" s="171" t="s">
        <v>2207</v>
      </c>
    </row>
    <row r="893" spans="1:2" x14ac:dyDescent="0.25">
      <c r="A893" s="169" t="s">
        <v>2208</v>
      </c>
      <c r="B893" s="171" t="s">
        <v>2209</v>
      </c>
    </row>
    <row r="894" spans="1:2" x14ac:dyDescent="0.25">
      <c r="A894" s="169" t="s">
        <v>2210</v>
      </c>
      <c r="B894" s="171" t="s">
        <v>2211</v>
      </c>
    </row>
    <row r="895" spans="1:2" x14ac:dyDescent="0.25">
      <c r="A895" s="169" t="s">
        <v>2212</v>
      </c>
      <c r="B895" s="171" t="s">
        <v>2213</v>
      </c>
    </row>
    <row r="896" spans="1:2" x14ac:dyDescent="0.25">
      <c r="A896" s="169" t="s">
        <v>2214</v>
      </c>
      <c r="B896" s="171" t="s">
        <v>2215</v>
      </c>
    </row>
    <row r="897" spans="1:2" x14ac:dyDescent="0.25">
      <c r="A897" s="169" t="s">
        <v>2216</v>
      </c>
      <c r="B897" s="171" t="s">
        <v>2217</v>
      </c>
    </row>
    <row r="898" spans="1:2" x14ac:dyDescent="0.25">
      <c r="A898" s="169" t="s">
        <v>2218</v>
      </c>
      <c r="B898" s="171" t="s">
        <v>2219</v>
      </c>
    </row>
    <row r="899" spans="1:2" x14ac:dyDescent="0.25">
      <c r="A899" s="169" t="s">
        <v>2220</v>
      </c>
      <c r="B899" s="171" t="s">
        <v>2221</v>
      </c>
    </row>
    <row r="900" spans="1:2" x14ac:dyDescent="0.25">
      <c r="A900" s="169" t="s">
        <v>2222</v>
      </c>
      <c r="B900" s="171" t="s">
        <v>2223</v>
      </c>
    </row>
    <row r="901" spans="1:2" x14ac:dyDescent="0.25">
      <c r="A901" s="169" t="s">
        <v>2224</v>
      </c>
      <c r="B901" s="171" t="s">
        <v>2225</v>
      </c>
    </row>
    <row r="902" spans="1:2" x14ac:dyDescent="0.25">
      <c r="A902" s="169" t="s">
        <v>2226</v>
      </c>
      <c r="B902" s="171" t="s">
        <v>2227</v>
      </c>
    </row>
    <row r="903" spans="1:2" x14ac:dyDescent="0.25">
      <c r="A903" s="169" t="s">
        <v>2228</v>
      </c>
      <c r="B903" s="171" t="s">
        <v>2229</v>
      </c>
    </row>
    <row r="904" spans="1:2" x14ac:dyDescent="0.25">
      <c r="A904" s="169" t="s">
        <v>2230</v>
      </c>
      <c r="B904" s="171" t="s">
        <v>2231</v>
      </c>
    </row>
    <row r="905" spans="1:2" x14ac:dyDescent="0.25">
      <c r="A905" s="169" t="s">
        <v>2232</v>
      </c>
      <c r="B905" s="171" t="s">
        <v>2233</v>
      </c>
    </row>
    <row r="906" spans="1:2" x14ac:dyDescent="0.25">
      <c r="A906" s="169" t="s">
        <v>2234</v>
      </c>
      <c r="B906" s="171" t="s">
        <v>2235</v>
      </c>
    </row>
    <row r="907" spans="1:2" x14ac:dyDescent="0.25">
      <c r="A907" s="169" t="s">
        <v>2236</v>
      </c>
      <c r="B907" s="171" t="s">
        <v>2237</v>
      </c>
    </row>
    <row r="908" spans="1:2" x14ac:dyDescent="0.25">
      <c r="A908" s="169" t="s">
        <v>2238</v>
      </c>
      <c r="B908" s="171" t="s">
        <v>2239</v>
      </c>
    </row>
    <row r="909" spans="1:2" x14ac:dyDescent="0.25">
      <c r="A909" s="169" t="s">
        <v>2240</v>
      </c>
      <c r="B909" s="171" t="s">
        <v>2241</v>
      </c>
    </row>
    <row r="910" spans="1:2" x14ac:dyDescent="0.25">
      <c r="A910" s="169" t="s">
        <v>2242</v>
      </c>
      <c r="B910" s="171" t="s">
        <v>2243</v>
      </c>
    </row>
    <row r="911" spans="1:2" x14ac:dyDescent="0.25">
      <c r="A911" s="169" t="s">
        <v>2244</v>
      </c>
      <c r="B911" s="171" t="s">
        <v>2245</v>
      </c>
    </row>
    <row r="912" spans="1:2" x14ac:dyDescent="0.25">
      <c r="A912" s="169" t="s">
        <v>2246</v>
      </c>
      <c r="B912" s="171" t="s">
        <v>2247</v>
      </c>
    </row>
    <row r="913" spans="1:2" x14ac:dyDescent="0.25">
      <c r="A913" s="169" t="s">
        <v>2248</v>
      </c>
      <c r="B913" s="171" t="s">
        <v>2249</v>
      </c>
    </row>
    <row r="914" spans="1:2" x14ac:dyDescent="0.25">
      <c r="A914" s="169" t="s">
        <v>2250</v>
      </c>
      <c r="B914" s="171" t="s">
        <v>2251</v>
      </c>
    </row>
    <row r="915" spans="1:2" x14ac:dyDescent="0.25">
      <c r="A915" s="169" t="s">
        <v>655</v>
      </c>
      <c r="B915" s="171" t="s">
        <v>656</v>
      </c>
    </row>
    <row r="916" spans="1:2" x14ac:dyDescent="0.25">
      <c r="A916" s="169" t="s">
        <v>653</v>
      </c>
      <c r="B916" s="171" t="s">
        <v>654</v>
      </c>
    </row>
    <row r="917" spans="1:2" x14ac:dyDescent="0.25">
      <c r="A917" s="169" t="s">
        <v>652</v>
      </c>
      <c r="B917" s="171" t="s">
        <v>540</v>
      </c>
    </row>
    <row r="918" spans="1:2" x14ac:dyDescent="0.25">
      <c r="A918" s="169" t="s">
        <v>2252</v>
      </c>
      <c r="B918" s="171" t="s">
        <v>2253</v>
      </c>
    </row>
    <row r="919" spans="1:2" x14ac:dyDescent="0.25">
      <c r="A919" s="169" t="s">
        <v>2254</v>
      </c>
      <c r="B919" s="171" t="s">
        <v>4076</v>
      </c>
    </row>
    <row r="920" spans="1:2" x14ac:dyDescent="0.25">
      <c r="A920" s="169" t="s">
        <v>2255</v>
      </c>
      <c r="B920" s="171" t="s">
        <v>2256</v>
      </c>
    </row>
    <row r="921" spans="1:2" x14ac:dyDescent="0.25">
      <c r="A921" s="169" t="s">
        <v>2257</v>
      </c>
      <c r="B921" s="171" t="s">
        <v>2258</v>
      </c>
    </row>
    <row r="922" spans="1:2" x14ac:dyDescent="0.25">
      <c r="A922" s="169" t="s">
        <v>2259</v>
      </c>
      <c r="B922" s="171" t="s">
        <v>2260</v>
      </c>
    </row>
    <row r="923" spans="1:2" x14ac:dyDescent="0.25">
      <c r="A923" s="169" t="s">
        <v>2261</v>
      </c>
      <c r="B923" s="171" t="s">
        <v>2262</v>
      </c>
    </row>
    <row r="924" spans="1:2" x14ac:dyDescent="0.25">
      <c r="A924" s="169" t="s">
        <v>2263</v>
      </c>
      <c r="B924" s="171" t="s">
        <v>4077</v>
      </c>
    </row>
    <row r="925" spans="1:2" x14ac:dyDescent="0.25">
      <c r="A925" s="169" t="s">
        <v>2264</v>
      </c>
      <c r="B925" s="171" t="s">
        <v>4078</v>
      </c>
    </row>
    <row r="926" spans="1:2" x14ac:dyDescent="0.25">
      <c r="A926" s="169" t="s">
        <v>2265</v>
      </c>
      <c r="B926" s="171" t="s">
        <v>2266</v>
      </c>
    </row>
    <row r="927" spans="1:2" x14ac:dyDescent="0.25">
      <c r="A927" s="169" t="s">
        <v>2267</v>
      </c>
      <c r="B927" s="171" t="s">
        <v>2268</v>
      </c>
    </row>
    <row r="928" spans="1:2" x14ac:dyDescent="0.25">
      <c r="A928" s="169" t="s">
        <v>2269</v>
      </c>
      <c r="B928" s="171" t="s">
        <v>2270</v>
      </c>
    </row>
    <row r="929" spans="1:2" x14ac:dyDescent="0.25">
      <c r="A929" s="169" t="s">
        <v>2271</v>
      </c>
      <c r="B929" s="171" t="s">
        <v>2272</v>
      </c>
    </row>
    <row r="930" spans="1:2" x14ac:dyDescent="0.25">
      <c r="A930" s="169" t="s">
        <v>2273</v>
      </c>
      <c r="B930" s="171" t="s">
        <v>2274</v>
      </c>
    </row>
    <row r="931" spans="1:2" x14ac:dyDescent="0.25">
      <c r="A931" s="169" t="s">
        <v>2275</v>
      </c>
      <c r="B931" s="171" t="s">
        <v>2276</v>
      </c>
    </row>
    <row r="932" spans="1:2" x14ac:dyDescent="0.25">
      <c r="A932" s="169" t="s">
        <v>2277</v>
      </c>
      <c r="B932" s="171" t="s">
        <v>2278</v>
      </c>
    </row>
    <row r="933" spans="1:2" x14ac:dyDescent="0.25">
      <c r="A933" s="169" t="s">
        <v>2279</v>
      </c>
      <c r="B933" s="171" t="s">
        <v>2280</v>
      </c>
    </row>
    <row r="934" spans="1:2" x14ac:dyDescent="0.25">
      <c r="A934" s="169" t="s">
        <v>2281</v>
      </c>
      <c r="B934" s="171" t="s">
        <v>2282</v>
      </c>
    </row>
    <row r="935" spans="1:2" x14ac:dyDescent="0.25">
      <c r="A935" s="169" t="s">
        <v>2283</v>
      </c>
      <c r="B935" s="171" t="s">
        <v>2284</v>
      </c>
    </row>
    <row r="936" spans="1:2" x14ac:dyDescent="0.25">
      <c r="A936" s="169" t="s">
        <v>2285</v>
      </c>
      <c r="B936" s="171" t="s">
        <v>2286</v>
      </c>
    </row>
    <row r="937" spans="1:2" x14ac:dyDescent="0.25">
      <c r="A937" s="169" t="s">
        <v>2287</v>
      </c>
      <c r="B937" s="171" t="s">
        <v>2288</v>
      </c>
    </row>
    <row r="938" spans="1:2" x14ac:dyDescent="0.25">
      <c r="A938" s="169" t="s">
        <v>2289</v>
      </c>
      <c r="B938" s="171" t="s">
        <v>2290</v>
      </c>
    </row>
    <row r="939" spans="1:2" x14ac:dyDescent="0.25">
      <c r="A939" s="169" t="s">
        <v>2291</v>
      </c>
      <c r="B939" s="171" t="s">
        <v>2292</v>
      </c>
    </row>
    <row r="940" spans="1:2" x14ac:dyDescent="0.25">
      <c r="A940" s="169" t="s">
        <v>2293</v>
      </c>
      <c r="B940" s="171" t="s">
        <v>2294</v>
      </c>
    </row>
    <row r="941" spans="1:2" x14ac:dyDescent="0.25">
      <c r="A941" s="169" t="s">
        <v>2295</v>
      </c>
      <c r="B941" s="171" t="s">
        <v>2296</v>
      </c>
    </row>
    <row r="942" spans="1:2" x14ac:dyDescent="0.25">
      <c r="A942" s="169" t="s">
        <v>2297</v>
      </c>
      <c r="B942" s="171" t="s">
        <v>2298</v>
      </c>
    </row>
    <row r="943" spans="1:2" x14ac:dyDescent="0.25">
      <c r="A943" s="169" t="s">
        <v>2299</v>
      </c>
      <c r="B943" s="171" t="s">
        <v>2300</v>
      </c>
    </row>
    <row r="944" spans="1:2" x14ac:dyDescent="0.25">
      <c r="A944" s="169" t="s">
        <v>2301</v>
      </c>
      <c r="B944" s="171" t="s">
        <v>2302</v>
      </c>
    </row>
    <row r="945" spans="1:2" x14ac:dyDescent="0.25">
      <c r="A945" s="169" t="s">
        <v>2303</v>
      </c>
      <c r="B945" s="171" t="s">
        <v>2304</v>
      </c>
    </row>
    <row r="946" spans="1:2" x14ac:dyDescent="0.25">
      <c r="A946" s="169" t="s">
        <v>2305</v>
      </c>
      <c r="B946" s="171" t="s">
        <v>2306</v>
      </c>
    </row>
    <row r="947" spans="1:2" x14ac:dyDescent="0.25">
      <c r="A947" s="169" t="s">
        <v>2307</v>
      </c>
      <c r="B947" s="171" t="s">
        <v>2308</v>
      </c>
    </row>
    <row r="948" spans="1:2" x14ac:dyDescent="0.25">
      <c r="A948" s="169" t="s">
        <v>2309</v>
      </c>
      <c r="B948" s="171" t="s">
        <v>2310</v>
      </c>
    </row>
    <row r="949" spans="1:2" x14ac:dyDescent="0.25">
      <c r="A949" s="169" t="s">
        <v>2311</v>
      </c>
      <c r="B949" s="171" t="s">
        <v>2312</v>
      </c>
    </row>
    <row r="950" spans="1:2" x14ac:dyDescent="0.25">
      <c r="A950" s="169" t="s">
        <v>2313</v>
      </c>
      <c r="B950" s="171" t="s">
        <v>2314</v>
      </c>
    </row>
    <row r="951" spans="1:2" x14ac:dyDescent="0.25">
      <c r="A951" s="169" t="s">
        <v>2315</v>
      </c>
      <c r="B951" s="171" t="s">
        <v>2316</v>
      </c>
    </row>
    <row r="952" spans="1:2" x14ac:dyDescent="0.25">
      <c r="A952" s="169" t="s">
        <v>2317</v>
      </c>
      <c r="B952" s="171" t="s">
        <v>2318</v>
      </c>
    </row>
    <row r="953" spans="1:2" x14ac:dyDescent="0.25">
      <c r="A953" s="169" t="s">
        <v>2319</v>
      </c>
      <c r="B953" s="171" t="s">
        <v>2320</v>
      </c>
    </row>
    <row r="954" spans="1:2" x14ac:dyDescent="0.25">
      <c r="A954" s="169" t="s">
        <v>2321</v>
      </c>
      <c r="B954" s="171" t="s">
        <v>2322</v>
      </c>
    </row>
    <row r="955" spans="1:2" x14ac:dyDescent="0.25">
      <c r="A955" s="169" t="s">
        <v>2323</v>
      </c>
      <c r="B955" s="171" t="s">
        <v>2324</v>
      </c>
    </row>
    <row r="956" spans="1:2" x14ac:dyDescent="0.25">
      <c r="A956" s="169" t="s">
        <v>2325</v>
      </c>
      <c r="B956" s="171" t="s">
        <v>2326</v>
      </c>
    </row>
    <row r="957" spans="1:2" x14ac:dyDescent="0.25">
      <c r="A957" s="169" t="s">
        <v>2327</v>
      </c>
      <c r="B957" s="171" t="s">
        <v>2328</v>
      </c>
    </row>
    <row r="958" spans="1:2" x14ac:dyDescent="0.25">
      <c r="A958" s="169" t="s">
        <v>2329</v>
      </c>
      <c r="B958" s="171" t="s">
        <v>2330</v>
      </c>
    </row>
    <row r="959" spans="1:2" x14ac:dyDescent="0.25">
      <c r="A959" s="169" t="s">
        <v>2331</v>
      </c>
      <c r="B959" s="171" t="s">
        <v>2332</v>
      </c>
    </row>
    <row r="960" spans="1:2" x14ac:dyDescent="0.25">
      <c r="A960" s="169" t="s">
        <v>2333</v>
      </c>
      <c r="B960" s="171" t="s">
        <v>2334</v>
      </c>
    </row>
    <row r="961" spans="1:2" x14ac:dyDescent="0.25">
      <c r="A961" s="169" t="s">
        <v>2335</v>
      </c>
      <c r="B961" s="171" t="s">
        <v>2336</v>
      </c>
    </row>
    <row r="962" spans="1:2" x14ac:dyDescent="0.25">
      <c r="A962" s="169" t="s">
        <v>2337</v>
      </c>
      <c r="B962" s="171" t="s">
        <v>2338</v>
      </c>
    </row>
    <row r="963" spans="1:2" x14ac:dyDescent="0.25">
      <c r="A963" s="169" t="s">
        <v>2339</v>
      </c>
      <c r="B963" s="171" t="s">
        <v>2340</v>
      </c>
    </row>
    <row r="964" spans="1:2" x14ac:dyDescent="0.25">
      <c r="A964" s="169" t="s">
        <v>2341</v>
      </c>
      <c r="B964" s="171" t="s">
        <v>2342</v>
      </c>
    </row>
    <row r="965" spans="1:2" x14ac:dyDescent="0.25">
      <c r="A965" s="169" t="s">
        <v>2343</v>
      </c>
      <c r="B965" s="171" t="s">
        <v>2344</v>
      </c>
    </row>
    <row r="966" spans="1:2" x14ac:dyDescent="0.25">
      <c r="A966" s="169" t="s">
        <v>2345</v>
      </c>
      <c r="B966" s="171" t="s">
        <v>2346</v>
      </c>
    </row>
    <row r="967" spans="1:2" x14ac:dyDescent="0.25">
      <c r="A967" s="169" t="s">
        <v>2347</v>
      </c>
      <c r="B967" s="171" t="s">
        <v>2348</v>
      </c>
    </row>
    <row r="968" spans="1:2" x14ac:dyDescent="0.25">
      <c r="A968" s="169" t="s">
        <v>2349</v>
      </c>
      <c r="B968" s="171" t="s">
        <v>2350</v>
      </c>
    </row>
    <row r="969" spans="1:2" x14ac:dyDescent="0.25">
      <c r="A969" s="169" t="s">
        <v>2351</v>
      </c>
      <c r="B969" s="171" t="s">
        <v>2352</v>
      </c>
    </row>
    <row r="970" spans="1:2" x14ac:dyDescent="0.25">
      <c r="A970" s="169" t="s">
        <v>2353</v>
      </c>
      <c r="B970" s="171" t="s">
        <v>2354</v>
      </c>
    </row>
    <row r="971" spans="1:2" x14ac:dyDescent="0.25">
      <c r="A971" s="169" t="s">
        <v>2355</v>
      </c>
      <c r="B971" s="171" t="s">
        <v>2356</v>
      </c>
    </row>
    <row r="972" spans="1:2" x14ac:dyDescent="0.25">
      <c r="A972" s="169" t="s">
        <v>2357</v>
      </c>
      <c r="B972" s="171" t="s">
        <v>2358</v>
      </c>
    </row>
    <row r="973" spans="1:2" x14ac:dyDescent="0.25">
      <c r="A973" s="169" t="s">
        <v>2359</v>
      </c>
      <c r="B973" s="171" t="s">
        <v>2360</v>
      </c>
    </row>
    <row r="974" spans="1:2" x14ac:dyDescent="0.25">
      <c r="A974" s="169" t="s">
        <v>2361</v>
      </c>
      <c r="B974" s="171" t="s">
        <v>2362</v>
      </c>
    </row>
    <row r="975" spans="1:2" x14ac:dyDescent="0.25">
      <c r="A975" s="169" t="s">
        <v>2363</v>
      </c>
      <c r="B975" s="171" t="s">
        <v>2364</v>
      </c>
    </row>
    <row r="976" spans="1:2" x14ac:dyDescent="0.25">
      <c r="A976" s="169" t="s">
        <v>2365</v>
      </c>
      <c r="B976" s="171" t="s">
        <v>2366</v>
      </c>
    </row>
    <row r="977" spans="1:2" x14ac:dyDescent="0.25">
      <c r="A977" s="169" t="s">
        <v>2367</v>
      </c>
      <c r="B977" s="171" t="s">
        <v>2368</v>
      </c>
    </row>
    <row r="978" spans="1:2" x14ac:dyDescent="0.25">
      <c r="A978" s="169" t="s">
        <v>2369</v>
      </c>
      <c r="B978" s="171" t="s">
        <v>2370</v>
      </c>
    </row>
    <row r="979" spans="1:2" x14ac:dyDescent="0.25">
      <c r="A979" s="169" t="s">
        <v>2371</v>
      </c>
      <c r="B979" s="171" t="s">
        <v>2372</v>
      </c>
    </row>
    <row r="980" spans="1:2" x14ac:dyDescent="0.25">
      <c r="A980" s="169" t="s">
        <v>2373</v>
      </c>
      <c r="B980" s="171" t="s">
        <v>2374</v>
      </c>
    </row>
    <row r="981" spans="1:2" x14ac:dyDescent="0.25">
      <c r="A981" s="169" t="s">
        <v>2375</v>
      </c>
      <c r="B981" s="171" t="s">
        <v>2376</v>
      </c>
    </row>
    <row r="982" spans="1:2" x14ac:dyDescent="0.25">
      <c r="A982" s="169" t="s">
        <v>2377</v>
      </c>
      <c r="B982" s="171" t="s">
        <v>2378</v>
      </c>
    </row>
    <row r="983" spans="1:2" x14ac:dyDescent="0.25">
      <c r="A983" s="169" t="s">
        <v>2379</v>
      </c>
      <c r="B983" s="171" t="s">
        <v>2380</v>
      </c>
    </row>
    <row r="984" spans="1:2" x14ac:dyDescent="0.25">
      <c r="A984" s="169" t="s">
        <v>2381</v>
      </c>
      <c r="B984" s="171" t="s">
        <v>2382</v>
      </c>
    </row>
    <row r="985" spans="1:2" x14ac:dyDescent="0.25">
      <c r="A985" s="169" t="s">
        <v>2383</v>
      </c>
      <c r="B985" s="171" t="s">
        <v>2384</v>
      </c>
    </row>
    <row r="986" spans="1:2" x14ac:dyDescent="0.25">
      <c r="A986" s="169" t="s">
        <v>2385</v>
      </c>
      <c r="B986" s="171" t="s">
        <v>2386</v>
      </c>
    </row>
    <row r="987" spans="1:2" x14ac:dyDescent="0.25">
      <c r="A987" s="169" t="s">
        <v>2387</v>
      </c>
      <c r="B987" s="171" t="s">
        <v>2388</v>
      </c>
    </row>
    <row r="988" spans="1:2" x14ac:dyDescent="0.25">
      <c r="A988" s="169" t="s">
        <v>2389</v>
      </c>
      <c r="B988" s="171" t="s">
        <v>2390</v>
      </c>
    </row>
    <row r="989" spans="1:2" x14ac:dyDescent="0.25">
      <c r="A989" s="329" t="s">
        <v>2391</v>
      </c>
      <c r="B989" s="171" t="s">
        <v>2392</v>
      </c>
    </row>
    <row r="990" spans="1:2" x14ac:dyDescent="0.25">
      <c r="A990" s="329" t="s">
        <v>2393</v>
      </c>
      <c r="B990" s="171" t="s">
        <v>2394</v>
      </c>
    </row>
    <row r="991" spans="1:2" x14ac:dyDescent="0.25">
      <c r="A991" s="329" t="s">
        <v>2395</v>
      </c>
      <c r="B991" s="171" t="s">
        <v>2396</v>
      </c>
    </row>
    <row r="992" spans="1:2" x14ac:dyDescent="0.25">
      <c r="A992" s="329" t="s">
        <v>2397</v>
      </c>
      <c r="B992" s="171" t="s">
        <v>4079</v>
      </c>
    </row>
    <row r="993" spans="1:2" x14ac:dyDescent="0.25">
      <c r="A993" s="329" t="s">
        <v>2398</v>
      </c>
      <c r="B993" s="171" t="s">
        <v>2399</v>
      </c>
    </row>
    <row r="994" spans="1:2" x14ac:dyDescent="0.25">
      <c r="A994" s="329" t="s">
        <v>2400</v>
      </c>
      <c r="B994" s="171" t="s">
        <v>2401</v>
      </c>
    </row>
    <row r="995" spans="1:2" x14ac:dyDescent="0.25">
      <c r="A995" s="329" t="s">
        <v>2402</v>
      </c>
      <c r="B995" s="171" t="s">
        <v>2399</v>
      </c>
    </row>
    <row r="996" spans="1:2" x14ac:dyDescent="0.25">
      <c r="A996" s="329" t="s">
        <v>2403</v>
      </c>
      <c r="B996" s="171" t="s">
        <v>2401</v>
      </c>
    </row>
    <row r="997" spans="1:2" x14ac:dyDescent="0.25">
      <c r="A997" s="329" t="s">
        <v>2404</v>
      </c>
      <c r="B997" s="171" t="s">
        <v>2405</v>
      </c>
    </row>
    <row r="998" spans="1:2" x14ac:dyDescent="0.25">
      <c r="A998" s="329" t="s">
        <v>2406</v>
      </c>
      <c r="B998" s="171" t="s">
        <v>2401</v>
      </c>
    </row>
    <row r="999" spans="1:2" x14ac:dyDescent="0.25">
      <c r="A999" s="329" t="s">
        <v>2407</v>
      </c>
      <c r="B999" s="171" t="s">
        <v>2408</v>
      </c>
    </row>
    <row r="1000" spans="1:2" x14ac:dyDescent="0.25">
      <c r="A1000" s="329" t="s">
        <v>2409</v>
      </c>
      <c r="B1000" s="171" t="s">
        <v>757</v>
      </c>
    </row>
    <row r="1001" spans="1:2" x14ac:dyDescent="0.25">
      <c r="A1001" s="329" t="s">
        <v>2410</v>
      </c>
      <c r="B1001" s="171" t="s">
        <v>570</v>
      </c>
    </row>
    <row r="1002" spans="1:2" x14ac:dyDescent="0.25">
      <c r="A1002" s="329" t="s">
        <v>2411</v>
      </c>
      <c r="B1002" s="171" t="s">
        <v>568</v>
      </c>
    </row>
    <row r="1003" spans="1:2" x14ac:dyDescent="0.25">
      <c r="A1003" s="329" t="s">
        <v>2412</v>
      </c>
      <c r="B1003" s="171" t="s">
        <v>562</v>
      </c>
    </row>
    <row r="1004" spans="1:2" x14ac:dyDescent="0.25">
      <c r="A1004" s="329" t="s">
        <v>2413</v>
      </c>
      <c r="B1004" s="171" t="s">
        <v>560</v>
      </c>
    </row>
    <row r="1005" spans="1:2" x14ac:dyDescent="0.25">
      <c r="A1005" s="329" t="s">
        <v>2414</v>
      </c>
      <c r="B1005" s="171" t="s">
        <v>2415</v>
      </c>
    </row>
    <row r="1006" spans="1:2" x14ac:dyDescent="0.25">
      <c r="A1006" s="329" t="s">
        <v>2416</v>
      </c>
      <c r="B1006" s="171" t="s">
        <v>2417</v>
      </c>
    </row>
    <row r="1007" spans="1:2" x14ac:dyDescent="0.25">
      <c r="A1007" s="329" t="s">
        <v>2418</v>
      </c>
      <c r="B1007" s="171" t="s">
        <v>2419</v>
      </c>
    </row>
    <row r="1008" spans="1:2" x14ac:dyDescent="0.25">
      <c r="A1008" s="329" t="s">
        <v>2420</v>
      </c>
      <c r="B1008" s="171" t="s">
        <v>2421</v>
      </c>
    </row>
    <row r="1009" spans="1:2" x14ac:dyDescent="0.25">
      <c r="A1009" s="329" t="s">
        <v>2422</v>
      </c>
      <c r="B1009" s="171" t="s">
        <v>2423</v>
      </c>
    </row>
    <row r="1010" spans="1:2" x14ac:dyDescent="0.25">
      <c r="A1010" s="329" t="s">
        <v>2424</v>
      </c>
      <c r="B1010" s="171" t="s">
        <v>692</v>
      </c>
    </row>
    <row r="1011" spans="1:2" x14ac:dyDescent="0.25">
      <c r="A1011" s="329" t="s">
        <v>2425</v>
      </c>
      <c r="B1011" s="171" t="s">
        <v>2426</v>
      </c>
    </row>
    <row r="1012" spans="1:2" x14ac:dyDescent="0.25">
      <c r="A1012" s="329" t="s">
        <v>2427</v>
      </c>
      <c r="B1012" s="171" t="s">
        <v>2428</v>
      </c>
    </row>
    <row r="1013" spans="1:2" x14ac:dyDescent="0.25">
      <c r="A1013" s="329" t="s">
        <v>2429</v>
      </c>
      <c r="B1013" s="171" t="s">
        <v>2430</v>
      </c>
    </row>
    <row r="1014" spans="1:2" x14ac:dyDescent="0.25">
      <c r="A1014" s="329" t="s">
        <v>2431</v>
      </c>
      <c r="B1014" s="171" t="s">
        <v>2432</v>
      </c>
    </row>
    <row r="1015" spans="1:2" x14ac:dyDescent="0.25">
      <c r="A1015" s="329" t="s">
        <v>2433</v>
      </c>
      <c r="B1015" s="171" t="s">
        <v>572</v>
      </c>
    </row>
    <row r="1016" spans="1:2" x14ac:dyDescent="0.25">
      <c r="A1016" s="329" t="s">
        <v>2434</v>
      </c>
      <c r="B1016" s="171" t="s">
        <v>2435</v>
      </c>
    </row>
    <row r="1017" spans="1:2" x14ac:dyDescent="0.25">
      <c r="A1017" s="329" t="s">
        <v>2436</v>
      </c>
      <c r="B1017" s="171" t="s">
        <v>2437</v>
      </c>
    </row>
    <row r="1018" spans="1:2" x14ac:dyDescent="0.25">
      <c r="A1018" s="329" t="s">
        <v>2438</v>
      </c>
      <c r="B1018" s="171" t="s">
        <v>2439</v>
      </c>
    </row>
    <row r="1019" spans="1:2" x14ac:dyDescent="0.25">
      <c r="A1019" s="329" t="s">
        <v>2440</v>
      </c>
      <c r="B1019" s="171" t="s">
        <v>4067</v>
      </c>
    </row>
    <row r="1020" spans="1:2" x14ac:dyDescent="0.25">
      <c r="A1020" s="329" t="s">
        <v>727</v>
      </c>
      <c r="B1020" s="330" t="s">
        <v>759</v>
      </c>
    </row>
    <row r="1021" spans="1:2" x14ac:dyDescent="0.25">
      <c r="A1021" s="329" t="s">
        <v>728</v>
      </c>
      <c r="B1021" s="330" t="s">
        <v>516</v>
      </c>
    </row>
    <row r="1022" spans="1:2" x14ac:dyDescent="0.25">
      <c r="A1022" s="329" t="s">
        <v>729</v>
      </c>
      <c r="B1022" s="330" t="s">
        <v>760</v>
      </c>
    </row>
    <row r="1023" spans="1:2" x14ac:dyDescent="0.25">
      <c r="A1023" s="329" t="s">
        <v>730</v>
      </c>
      <c r="B1023" s="330" t="s">
        <v>761</v>
      </c>
    </row>
    <row r="1024" spans="1:2" x14ac:dyDescent="0.25">
      <c r="A1024" s="329" t="s">
        <v>731</v>
      </c>
      <c r="B1024" s="330" t="s">
        <v>516</v>
      </c>
    </row>
    <row r="1025" spans="1:2" x14ac:dyDescent="0.25">
      <c r="A1025" s="329" t="s">
        <v>525</v>
      </c>
      <c r="B1025" s="330" t="s">
        <v>762</v>
      </c>
    </row>
    <row r="1026" spans="1:2" x14ac:dyDescent="0.25">
      <c r="A1026" s="329" t="s">
        <v>2441</v>
      </c>
      <c r="B1026" s="330" t="s">
        <v>2442</v>
      </c>
    </row>
    <row r="1027" spans="1:2" x14ac:dyDescent="0.25">
      <c r="A1027" s="329" t="s">
        <v>524</v>
      </c>
      <c r="B1027" s="330" t="s">
        <v>512</v>
      </c>
    </row>
    <row r="1028" spans="1:2" x14ac:dyDescent="0.25">
      <c r="A1028" s="329" t="s">
        <v>732</v>
      </c>
      <c r="B1028" s="330" t="s">
        <v>763</v>
      </c>
    </row>
    <row r="1029" spans="1:2" x14ac:dyDescent="0.25">
      <c r="A1029" s="329" t="s">
        <v>2443</v>
      </c>
      <c r="B1029" s="330" t="s">
        <v>2444</v>
      </c>
    </row>
    <row r="1030" spans="1:2" x14ac:dyDescent="0.25">
      <c r="A1030" s="329" t="s">
        <v>733</v>
      </c>
      <c r="B1030" s="330" t="s">
        <v>512</v>
      </c>
    </row>
    <row r="1031" spans="1:2" x14ac:dyDescent="0.25">
      <c r="A1031" s="329" t="s">
        <v>523</v>
      </c>
      <c r="B1031" s="330" t="s">
        <v>522</v>
      </c>
    </row>
    <row r="1032" spans="1:2" x14ac:dyDescent="0.25">
      <c r="A1032" s="329" t="s">
        <v>734</v>
      </c>
      <c r="B1032" s="330" t="s">
        <v>509</v>
      </c>
    </row>
    <row r="1033" spans="1:2" x14ac:dyDescent="0.25">
      <c r="A1033" s="329" t="s">
        <v>521</v>
      </c>
      <c r="B1033" s="330" t="s">
        <v>516</v>
      </c>
    </row>
    <row r="1034" spans="1:2" x14ac:dyDescent="0.25">
      <c r="A1034" s="329" t="s">
        <v>738</v>
      </c>
      <c r="B1034" s="330" t="s">
        <v>775</v>
      </c>
    </row>
    <row r="1035" spans="1:2" x14ac:dyDescent="0.25">
      <c r="A1035" s="329" t="s">
        <v>739</v>
      </c>
      <c r="B1035" s="446" t="s">
        <v>776</v>
      </c>
    </row>
    <row r="1036" spans="1:2" x14ac:dyDescent="0.25">
      <c r="A1036" s="329" t="s">
        <v>735</v>
      </c>
      <c r="B1036" s="330" t="s">
        <v>764</v>
      </c>
    </row>
    <row r="1037" spans="1:2" x14ac:dyDescent="0.25">
      <c r="A1037" s="329" t="s">
        <v>736</v>
      </c>
      <c r="B1037" s="330" t="s">
        <v>765</v>
      </c>
    </row>
    <row r="1038" spans="1:2" x14ac:dyDescent="0.25">
      <c r="A1038" s="329" t="s">
        <v>737</v>
      </c>
      <c r="B1038" s="330" t="s">
        <v>512</v>
      </c>
    </row>
    <row r="1039" spans="1:2" x14ac:dyDescent="0.25">
      <c r="A1039" s="329" t="s">
        <v>741</v>
      </c>
      <c r="B1039" s="330" t="s">
        <v>766</v>
      </c>
    </row>
    <row r="1040" spans="1:2" x14ac:dyDescent="0.25">
      <c r="A1040" s="329" t="s">
        <v>742</v>
      </c>
      <c r="B1040" s="330" t="s">
        <v>765</v>
      </c>
    </row>
    <row r="1041" spans="1:2" x14ac:dyDescent="0.25">
      <c r="A1041" s="329" t="s">
        <v>743</v>
      </c>
      <c r="B1041" s="330" t="s">
        <v>516</v>
      </c>
    </row>
    <row r="1042" spans="1:2" x14ac:dyDescent="0.25">
      <c r="A1042" s="329" t="s">
        <v>519</v>
      </c>
      <c r="B1042" s="330" t="s">
        <v>518</v>
      </c>
    </row>
    <row r="1043" spans="1:2" x14ac:dyDescent="0.25">
      <c r="A1043" s="329" t="s">
        <v>740</v>
      </c>
      <c r="B1043" s="330" t="s">
        <v>509</v>
      </c>
    </row>
    <row r="1044" spans="1:2" x14ac:dyDescent="0.25">
      <c r="A1044" s="329" t="s">
        <v>517</v>
      </c>
      <c r="B1044" s="330" t="s">
        <v>512</v>
      </c>
    </row>
    <row r="1045" spans="1:2" x14ac:dyDescent="0.25">
      <c r="A1045" s="329" t="s">
        <v>803</v>
      </c>
      <c r="B1045" s="330" t="s">
        <v>804</v>
      </c>
    </row>
    <row r="1046" spans="1:2" x14ac:dyDescent="0.25">
      <c r="A1046" s="329" t="s">
        <v>511</v>
      </c>
      <c r="B1046" s="330" t="s">
        <v>510</v>
      </c>
    </row>
    <row r="1047" spans="1:2" x14ac:dyDescent="0.25">
      <c r="A1047" s="329" t="s">
        <v>745</v>
      </c>
      <c r="B1047" s="330" t="s">
        <v>509</v>
      </c>
    </row>
    <row r="1048" spans="1:2" x14ac:dyDescent="0.25">
      <c r="A1048" s="329" t="s">
        <v>2445</v>
      </c>
      <c r="B1048" s="330" t="s">
        <v>4051</v>
      </c>
    </row>
    <row r="1049" spans="1:2" x14ac:dyDescent="0.25">
      <c r="A1049" s="329" t="s">
        <v>2446</v>
      </c>
      <c r="B1049" s="330" t="s">
        <v>4052</v>
      </c>
    </row>
    <row r="1050" spans="1:2" x14ac:dyDescent="0.25">
      <c r="A1050" s="329" t="s">
        <v>514</v>
      </c>
      <c r="B1050" s="330" t="s">
        <v>509</v>
      </c>
    </row>
    <row r="1051" spans="1:2" x14ac:dyDescent="0.25">
      <c r="A1051" s="329" t="s">
        <v>513</v>
      </c>
      <c r="B1051" s="330" t="s">
        <v>512</v>
      </c>
    </row>
    <row r="1052" spans="1:2" x14ac:dyDescent="0.25">
      <c r="A1052" s="329" t="s">
        <v>503</v>
      </c>
      <c r="B1052" s="330" t="s">
        <v>2396</v>
      </c>
    </row>
    <row r="1053" spans="1:2" x14ac:dyDescent="0.25">
      <c r="A1053" s="329" t="s">
        <v>407</v>
      </c>
      <c r="B1053" s="330" t="s">
        <v>406</v>
      </c>
    </row>
    <row r="1054" spans="1:2" x14ac:dyDescent="0.25">
      <c r="A1054" s="329" t="s">
        <v>402</v>
      </c>
      <c r="B1054" s="330" t="s">
        <v>401</v>
      </c>
    </row>
    <row r="1055" spans="1:2" x14ac:dyDescent="0.25">
      <c r="A1055" s="329" t="s">
        <v>395</v>
      </c>
      <c r="B1055" s="330" t="s">
        <v>394</v>
      </c>
    </row>
    <row r="1056" spans="1:2" x14ac:dyDescent="0.25">
      <c r="A1056" s="329" t="s">
        <v>2447</v>
      </c>
      <c r="B1056" s="330" t="s">
        <v>4053</v>
      </c>
    </row>
    <row r="1057" spans="1:2" x14ac:dyDescent="0.25">
      <c r="A1057" s="329" t="s">
        <v>2448</v>
      </c>
      <c r="B1057" s="330" t="s">
        <v>4054</v>
      </c>
    </row>
    <row r="1058" spans="1:2" x14ac:dyDescent="0.25">
      <c r="A1058" s="329" t="s">
        <v>2449</v>
      </c>
      <c r="B1058" s="330" t="s">
        <v>2450</v>
      </c>
    </row>
    <row r="1059" spans="1:2" x14ac:dyDescent="0.25">
      <c r="A1059" s="329" t="s">
        <v>2451</v>
      </c>
      <c r="B1059" s="330" t="s">
        <v>2452</v>
      </c>
    </row>
    <row r="1060" spans="1:2" x14ac:dyDescent="0.25">
      <c r="A1060" s="329" t="s">
        <v>338</v>
      </c>
      <c r="B1060" s="330" t="s">
        <v>337</v>
      </c>
    </row>
    <row r="1061" spans="1:2" x14ac:dyDescent="0.25">
      <c r="A1061" s="329" t="s">
        <v>2453</v>
      </c>
      <c r="B1061" s="330" t="s">
        <v>2454</v>
      </c>
    </row>
    <row r="1062" spans="1:2" x14ac:dyDescent="0.25">
      <c r="A1062" s="329" t="s">
        <v>2455</v>
      </c>
      <c r="B1062" s="330" t="s">
        <v>2450</v>
      </c>
    </row>
    <row r="1063" spans="1:2" x14ac:dyDescent="0.25">
      <c r="A1063" s="329" t="s">
        <v>344</v>
      </c>
      <c r="B1063" s="330" t="s">
        <v>343</v>
      </c>
    </row>
    <row r="1064" spans="1:2" x14ac:dyDescent="0.25">
      <c r="A1064" s="329" t="s">
        <v>2456</v>
      </c>
      <c r="B1064" s="330" t="s">
        <v>2457</v>
      </c>
    </row>
    <row r="1065" spans="1:2" x14ac:dyDescent="0.25">
      <c r="A1065" s="329" t="s">
        <v>2458</v>
      </c>
      <c r="B1065" s="330" t="s">
        <v>2459</v>
      </c>
    </row>
    <row r="1066" spans="1:2" x14ac:dyDescent="0.25">
      <c r="A1066" s="329" t="s">
        <v>2460</v>
      </c>
      <c r="B1066" s="330" t="s">
        <v>2461</v>
      </c>
    </row>
    <row r="1067" spans="1:2" x14ac:dyDescent="0.25">
      <c r="A1067" s="329" t="s">
        <v>313</v>
      </c>
      <c r="B1067" s="330" t="s">
        <v>312</v>
      </c>
    </row>
    <row r="1068" spans="1:2" x14ac:dyDescent="0.25">
      <c r="A1068" s="329" t="s">
        <v>2462</v>
      </c>
      <c r="B1068" s="330" t="s">
        <v>2461</v>
      </c>
    </row>
    <row r="1069" spans="1:2" x14ac:dyDescent="0.25">
      <c r="A1069" s="329" t="s">
        <v>2463</v>
      </c>
      <c r="B1069" s="330" t="s">
        <v>2464</v>
      </c>
    </row>
    <row r="1070" spans="1:2" x14ac:dyDescent="0.25">
      <c r="A1070" s="329" t="s">
        <v>2465</v>
      </c>
      <c r="B1070" s="330" t="s">
        <v>2466</v>
      </c>
    </row>
    <row r="1071" spans="1:2" x14ac:dyDescent="0.25">
      <c r="A1071" s="329" t="s">
        <v>2467</v>
      </c>
      <c r="B1071" s="330" t="s">
        <v>2468</v>
      </c>
    </row>
    <row r="1072" spans="1:2" x14ac:dyDescent="0.25">
      <c r="A1072" s="329" t="s">
        <v>2469</v>
      </c>
      <c r="B1072" s="330" t="s">
        <v>2470</v>
      </c>
    </row>
    <row r="1073" spans="1:2" x14ac:dyDescent="0.25">
      <c r="A1073" s="329" t="s">
        <v>2471</v>
      </c>
      <c r="B1073" s="330" t="s">
        <v>2472</v>
      </c>
    </row>
    <row r="1074" spans="1:2" x14ac:dyDescent="0.25">
      <c r="A1074" s="329" t="s">
        <v>2473</v>
      </c>
      <c r="B1074" s="330" t="s">
        <v>2474</v>
      </c>
    </row>
    <row r="1075" spans="1:2" x14ac:dyDescent="0.25">
      <c r="A1075" s="329" t="s">
        <v>2475</v>
      </c>
      <c r="B1075" s="330" t="s">
        <v>2476</v>
      </c>
    </row>
    <row r="1076" spans="1:2" x14ac:dyDescent="0.25">
      <c r="A1076" s="329" t="s">
        <v>2477</v>
      </c>
      <c r="B1076" s="330" t="s">
        <v>2478</v>
      </c>
    </row>
    <row r="1077" spans="1:2" x14ac:dyDescent="0.25">
      <c r="A1077" s="329" t="s">
        <v>2479</v>
      </c>
      <c r="B1077" s="330" t="s">
        <v>2480</v>
      </c>
    </row>
    <row r="1078" spans="1:2" x14ac:dyDescent="0.25">
      <c r="A1078" s="329" t="s">
        <v>2481</v>
      </c>
      <c r="B1078" s="330" t="s">
        <v>2482</v>
      </c>
    </row>
    <row r="1079" spans="1:2" x14ac:dyDescent="0.25">
      <c r="A1079" s="329" t="s">
        <v>2483</v>
      </c>
      <c r="B1079" s="330" t="s">
        <v>2484</v>
      </c>
    </row>
    <row r="1080" spans="1:2" x14ac:dyDescent="0.25">
      <c r="A1080" s="329" t="s">
        <v>2485</v>
      </c>
      <c r="B1080" s="330" t="s">
        <v>2486</v>
      </c>
    </row>
    <row r="1081" spans="1:2" x14ac:dyDescent="0.25">
      <c r="A1081" s="329" t="s">
        <v>2487</v>
      </c>
      <c r="B1081" s="330" t="s">
        <v>2488</v>
      </c>
    </row>
    <row r="1082" spans="1:2" x14ac:dyDescent="0.25">
      <c r="A1082" s="329" t="s">
        <v>2489</v>
      </c>
      <c r="B1082" s="330" t="s">
        <v>2490</v>
      </c>
    </row>
    <row r="1083" spans="1:2" x14ac:dyDescent="0.25">
      <c r="A1083" s="329" t="s">
        <v>2491</v>
      </c>
      <c r="B1083" s="330" t="s">
        <v>2492</v>
      </c>
    </row>
    <row r="1084" spans="1:2" x14ac:dyDescent="0.25">
      <c r="A1084" s="329" t="s">
        <v>2493</v>
      </c>
      <c r="B1084" s="330" t="s">
        <v>2494</v>
      </c>
    </row>
    <row r="1085" spans="1:2" x14ac:dyDescent="0.25">
      <c r="A1085" s="329" t="s">
        <v>2495</v>
      </c>
      <c r="B1085" s="330" t="s">
        <v>2496</v>
      </c>
    </row>
    <row r="1086" spans="1:2" x14ac:dyDescent="0.25">
      <c r="A1086" s="329" t="s">
        <v>2497</v>
      </c>
      <c r="B1086" s="330" t="s">
        <v>2498</v>
      </c>
    </row>
    <row r="1087" spans="1:2" x14ac:dyDescent="0.25">
      <c r="A1087" s="329" t="s">
        <v>2499</v>
      </c>
      <c r="B1087" s="330" t="s">
        <v>2500</v>
      </c>
    </row>
    <row r="1088" spans="1:2" x14ac:dyDescent="0.25">
      <c r="A1088" s="329" t="s">
        <v>2501</v>
      </c>
      <c r="B1088" s="330" t="s">
        <v>2502</v>
      </c>
    </row>
    <row r="1089" spans="1:2" x14ac:dyDescent="0.25">
      <c r="A1089" s="329" t="s">
        <v>2503</v>
      </c>
      <c r="B1089" s="330" t="s">
        <v>2504</v>
      </c>
    </row>
    <row r="1090" spans="1:2" x14ac:dyDescent="0.25">
      <c r="A1090" s="329" t="s">
        <v>2505</v>
      </c>
      <c r="B1090" s="330" t="s">
        <v>2506</v>
      </c>
    </row>
    <row r="1091" spans="1:2" x14ac:dyDescent="0.25">
      <c r="A1091" s="448" t="s">
        <v>434</v>
      </c>
      <c r="B1091" s="446" t="s">
        <v>433</v>
      </c>
    </row>
    <row r="1092" spans="1:2" x14ac:dyDescent="0.25">
      <c r="A1092" s="448" t="s">
        <v>457</v>
      </c>
      <c r="B1092" s="446" t="s">
        <v>456</v>
      </c>
    </row>
    <row r="1093" spans="1:2" x14ac:dyDescent="0.25">
      <c r="A1093" s="448" t="s">
        <v>2507</v>
      </c>
      <c r="B1093" s="446" t="s">
        <v>2508</v>
      </c>
    </row>
    <row r="1094" spans="1:2" x14ac:dyDescent="0.25">
      <c r="A1094" s="448" t="s">
        <v>2509</v>
      </c>
      <c r="B1094" s="446" t="s">
        <v>2510</v>
      </c>
    </row>
    <row r="1095" spans="1:2" x14ac:dyDescent="0.25">
      <c r="A1095" s="448" t="s">
        <v>423</v>
      </c>
      <c r="B1095" s="446" t="s">
        <v>422</v>
      </c>
    </row>
    <row r="1096" spans="1:2" x14ac:dyDescent="0.25">
      <c r="A1096" s="448" t="s">
        <v>2511</v>
      </c>
      <c r="B1096" s="446" t="s">
        <v>2512</v>
      </c>
    </row>
    <row r="1097" spans="1:2" x14ac:dyDescent="0.25">
      <c r="A1097" s="448" t="s">
        <v>2513</v>
      </c>
      <c r="B1097" s="446" t="s">
        <v>2514</v>
      </c>
    </row>
    <row r="1098" spans="1:2" x14ac:dyDescent="0.25">
      <c r="A1098" s="448" t="s">
        <v>367</v>
      </c>
      <c r="B1098" s="446" t="s">
        <v>366</v>
      </c>
    </row>
    <row r="1099" spans="1:2" x14ac:dyDescent="0.25">
      <c r="A1099" s="448" t="s">
        <v>382</v>
      </c>
      <c r="B1099" s="446" t="s">
        <v>381</v>
      </c>
    </row>
    <row r="1100" spans="1:2" x14ac:dyDescent="0.25">
      <c r="A1100" s="448" t="s">
        <v>2515</v>
      </c>
      <c r="B1100" s="446" t="s">
        <v>2516</v>
      </c>
    </row>
    <row r="1101" spans="1:2" x14ac:dyDescent="0.25">
      <c r="A1101" s="448" t="s">
        <v>671</v>
      </c>
      <c r="B1101" s="446" t="s">
        <v>672</v>
      </c>
    </row>
    <row r="1102" spans="1:2" x14ac:dyDescent="0.25">
      <c r="A1102" s="448" t="s">
        <v>369</v>
      </c>
      <c r="B1102" s="446" t="s">
        <v>368</v>
      </c>
    </row>
    <row r="1103" spans="1:2" x14ac:dyDescent="0.25">
      <c r="A1103" s="448" t="s">
        <v>2517</v>
      </c>
      <c r="B1103" s="446" t="s">
        <v>2518</v>
      </c>
    </row>
    <row r="1104" spans="1:2" x14ac:dyDescent="0.25">
      <c r="A1104" s="448" t="s">
        <v>2519</v>
      </c>
      <c r="B1104" s="446" t="s">
        <v>2520</v>
      </c>
    </row>
    <row r="1105" spans="1:2" x14ac:dyDescent="0.25">
      <c r="A1105" s="448" t="s">
        <v>688</v>
      </c>
      <c r="B1105" s="446" t="s">
        <v>689</v>
      </c>
    </row>
    <row r="1106" spans="1:2" x14ac:dyDescent="0.25">
      <c r="A1106" s="448" t="s">
        <v>357</v>
      </c>
      <c r="B1106" s="446" t="s">
        <v>356</v>
      </c>
    </row>
    <row r="1107" spans="1:2" x14ac:dyDescent="0.25">
      <c r="A1107" s="448" t="s">
        <v>2521</v>
      </c>
      <c r="B1107" s="446" t="s">
        <v>364</v>
      </c>
    </row>
    <row r="1108" spans="1:2" x14ac:dyDescent="0.25">
      <c r="A1108" s="448" t="s">
        <v>2522</v>
      </c>
      <c r="B1108" s="446" t="s">
        <v>360</v>
      </c>
    </row>
    <row r="1109" spans="1:2" x14ac:dyDescent="0.25">
      <c r="A1109" s="448" t="s">
        <v>2523</v>
      </c>
      <c r="B1109" s="446" t="s">
        <v>2524</v>
      </c>
    </row>
    <row r="1110" spans="1:2" x14ac:dyDescent="0.25">
      <c r="A1110" s="448" t="s">
        <v>2525</v>
      </c>
      <c r="B1110" s="446" t="s">
        <v>2526</v>
      </c>
    </row>
    <row r="1111" spans="1:2" x14ac:dyDescent="0.25">
      <c r="A1111" s="448" t="s">
        <v>2527</v>
      </c>
      <c r="B1111" s="446" t="s">
        <v>2528</v>
      </c>
    </row>
    <row r="1112" spans="1:2" x14ac:dyDescent="0.25">
      <c r="A1112" s="448" t="s">
        <v>2529</v>
      </c>
      <c r="B1112" s="446" t="s">
        <v>2530</v>
      </c>
    </row>
    <row r="1113" spans="1:2" x14ac:dyDescent="0.25">
      <c r="A1113" s="448" t="s">
        <v>686</v>
      </c>
      <c r="B1113" s="446" t="s">
        <v>687</v>
      </c>
    </row>
    <row r="1114" spans="1:2" x14ac:dyDescent="0.25">
      <c r="A1114" s="448" t="s">
        <v>2531</v>
      </c>
      <c r="B1114" s="446" t="s">
        <v>2532</v>
      </c>
    </row>
    <row r="1115" spans="1:2" x14ac:dyDescent="0.25">
      <c r="A1115" s="448" t="s">
        <v>307</v>
      </c>
      <c r="B1115" s="446" t="s">
        <v>306</v>
      </c>
    </row>
    <row r="1116" spans="1:2" x14ac:dyDescent="0.25">
      <c r="A1116" s="448" t="s">
        <v>2533</v>
      </c>
      <c r="B1116" s="446" t="s">
        <v>2534</v>
      </c>
    </row>
    <row r="1117" spans="1:2" x14ac:dyDescent="0.25">
      <c r="A1117" s="448" t="s">
        <v>2535</v>
      </c>
      <c r="B1117" s="446" t="s">
        <v>2536</v>
      </c>
    </row>
    <row r="1118" spans="1:2" x14ac:dyDescent="0.25">
      <c r="A1118" s="448" t="s">
        <v>295</v>
      </c>
      <c r="B1118" s="446" t="s">
        <v>294</v>
      </c>
    </row>
    <row r="1119" spans="1:2" x14ac:dyDescent="0.25">
      <c r="A1119" s="448" t="s">
        <v>392</v>
      </c>
      <c r="B1119" s="446" t="s">
        <v>391</v>
      </c>
    </row>
    <row r="1120" spans="1:2" x14ac:dyDescent="0.25">
      <c r="A1120" s="448" t="s">
        <v>472</v>
      </c>
      <c r="B1120" s="446" t="s">
        <v>471</v>
      </c>
    </row>
    <row r="1121" spans="1:2" x14ac:dyDescent="0.25">
      <c r="A1121" s="448" t="s">
        <v>2537</v>
      </c>
      <c r="B1121" s="446" t="s">
        <v>469</v>
      </c>
    </row>
    <row r="1122" spans="1:2" x14ac:dyDescent="0.25">
      <c r="A1122" s="448" t="s">
        <v>2538</v>
      </c>
      <c r="B1122" s="446" t="s">
        <v>2539</v>
      </c>
    </row>
    <row r="1123" spans="1:2" x14ac:dyDescent="0.25">
      <c r="A1123" s="448" t="s">
        <v>388</v>
      </c>
      <c r="B1123" s="446" t="s">
        <v>387</v>
      </c>
    </row>
    <row r="1124" spans="1:2" x14ac:dyDescent="0.25">
      <c r="A1124" s="448" t="s">
        <v>315</v>
      </c>
      <c r="B1124" s="446" t="s">
        <v>314</v>
      </c>
    </row>
    <row r="1125" spans="1:2" x14ac:dyDescent="0.25">
      <c r="A1125" s="448" t="s">
        <v>468</v>
      </c>
      <c r="B1125" s="446" t="s">
        <v>467</v>
      </c>
    </row>
    <row r="1126" spans="1:2" x14ac:dyDescent="0.25">
      <c r="A1126" s="448" t="s">
        <v>684</v>
      </c>
      <c r="B1126" s="446" t="s">
        <v>685</v>
      </c>
    </row>
    <row r="1127" spans="1:2" x14ac:dyDescent="0.25">
      <c r="A1127" s="448" t="s">
        <v>2540</v>
      </c>
      <c r="B1127" s="446" t="s">
        <v>2541</v>
      </c>
    </row>
    <row r="1128" spans="1:2" x14ac:dyDescent="0.25">
      <c r="A1128" s="448" t="s">
        <v>2542</v>
      </c>
      <c r="B1128" s="446" t="s">
        <v>2543</v>
      </c>
    </row>
    <row r="1129" spans="1:2" x14ac:dyDescent="0.25">
      <c r="A1129" s="448" t="s">
        <v>2544</v>
      </c>
      <c r="B1129" s="446" t="s">
        <v>2545</v>
      </c>
    </row>
    <row r="1130" spans="1:2" x14ac:dyDescent="0.25">
      <c r="A1130" s="448" t="s">
        <v>441</v>
      </c>
      <c r="B1130" s="446" t="s">
        <v>440</v>
      </c>
    </row>
    <row r="1131" spans="1:2" x14ac:dyDescent="0.25">
      <c r="A1131" s="448" t="s">
        <v>2546</v>
      </c>
      <c r="B1131" s="446" t="s">
        <v>2547</v>
      </c>
    </row>
    <row r="1132" spans="1:2" x14ac:dyDescent="0.25">
      <c r="A1132" s="448" t="s">
        <v>2548</v>
      </c>
      <c r="B1132" s="446" t="s">
        <v>2549</v>
      </c>
    </row>
    <row r="1133" spans="1:2" x14ac:dyDescent="0.25">
      <c r="A1133" s="448" t="s">
        <v>2550</v>
      </c>
      <c r="B1133" s="446" t="s">
        <v>2551</v>
      </c>
    </row>
    <row r="1134" spans="1:2" x14ac:dyDescent="0.25">
      <c r="A1134" s="448" t="s">
        <v>2552</v>
      </c>
      <c r="B1134" s="446" t="s">
        <v>2553</v>
      </c>
    </row>
    <row r="1135" spans="1:2" x14ac:dyDescent="0.25">
      <c r="A1135" s="448" t="s">
        <v>2554</v>
      </c>
      <c r="B1135" s="446" t="s">
        <v>2555</v>
      </c>
    </row>
    <row r="1136" spans="1:2" x14ac:dyDescent="0.25">
      <c r="A1136" s="448" t="s">
        <v>2556</v>
      </c>
      <c r="B1136" s="446" t="s">
        <v>2557</v>
      </c>
    </row>
    <row r="1137" spans="1:2" x14ac:dyDescent="0.25">
      <c r="A1137" s="448" t="s">
        <v>2558</v>
      </c>
      <c r="B1137" s="446" t="s">
        <v>2559</v>
      </c>
    </row>
    <row r="1138" spans="1:2" x14ac:dyDescent="0.25">
      <c r="A1138" s="448" t="s">
        <v>2560</v>
      </c>
      <c r="B1138" s="446" t="s">
        <v>373</v>
      </c>
    </row>
    <row r="1139" spans="1:2" x14ac:dyDescent="0.25">
      <c r="A1139" s="448" t="s">
        <v>2561</v>
      </c>
      <c r="B1139" s="446" t="s">
        <v>2562</v>
      </c>
    </row>
    <row r="1140" spans="1:2" x14ac:dyDescent="0.25">
      <c r="A1140" s="448" t="s">
        <v>2563</v>
      </c>
      <c r="B1140" s="446" t="s">
        <v>383</v>
      </c>
    </row>
    <row r="1141" spans="1:2" x14ac:dyDescent="0.25">
      <c r="A1141" s="448" t="s">
        <v>2564</v>
      </c>
      <c r="B1141" s="446" t="s">
        <v>385</v>
      </c>
    </row>
    <row r="1142" spans="1:2" x14ac:dyDescent="0.25">
      <c r="A1142" s="448" t="s">
        <v>2565</v>
      </c>
      <c r="B1142" s="446" t="s">
        <v>2566</v>
      </c>
    </row>
    <row r="1143" spans="1:2" x14ac:dyDescent="0.25">
      <c r="A1143" s="448" t="s">
        <v>2567</v>
      </c>
      <c r="B1143" s="446" t="s">
        <v>2568</v>
      </c>
    </row>
    <row r="1144" spans="1:2" x14ac:dyDescent="0.25">
      <c r="A1144" s="448" t="s">
        <v>2569</v>
      </c>
      <c r="B1144" s="446" t="s">
        <v>2570</v>
      </c>
    </row>
    <row r="1145" spans="1:2" x14ac:dyDescent="0.25">
      <c r="A1145" s="448" t="s">
        <v>2571</v>
      </c>
      <c r="B1145" s="446" t="s">
        <v>2572</v>
      </c>
    </row>
    <row r="1146" spans="1:2" x14ac:dyDescent="0.25">
      <c r="A1146" s="448" t="s">
        <v>2573</v>
      </c>
      <c r="B1146" s="446" t="s">
        <v>2574</v>
      </c>
    </row>
    <row r="1147" spans="1:2" x14ac:dyDescent="0.25">
      <c r="A1147" s="448" t="s">
        <v>2575</v>
      </c>
      <c r="B1147" s="446" t="s">
        <v>2576</v>
      </c>
    </row>
    <row r="1148" spans="1:2" x14ac:dyDescent="0.25">
      <c r="A1148" s="448" t="s">
        <v>2577</v>
      </c>
      <c r="B1148" s="446" t="s">
        <v>2578</v>
      </c>
    </row>
    <row r="1149" spans="1:2" x14ac:dyDescent="0.25">
      <c r="A1149" s="448" t="s">
        <v>448</v>
      </c>
      <c r="B1149" s="446" t="s">
        <v>447</v>
      </c>
    </row>
    <row r="1150" spans="1:2" x14ac:dyDescent="0.25">
      <c r="A1150" s="448" t="s">
        <v>420</v>
      </c>
      <c r="B1150" s="446" t="s">
        <v>419</v>
      </c>
    </row>
    <row r="1151" spans="1:2" x14ac:dyDescent="0.25">
      <c r="A1151" s="448" t="s">
        <v>404</v>
      </c>
      <c r="B1151" s="446" t="s">
        <v>403</v>
      </c>
    </row>
    <row r="1152" spans="1:2" x14ac:dyDescent="0.25">
      <c r="A1152" s="448" t="s">
        <v>398</v>
      </c>
      <c r="B1152" s="446" t="s">
        <v>397</v>
      </c>
    </row>
    <row r="1153" spans="1:2" x14ac:dyDescent="0.25">
      <c r="A1153" s="448" t="s">
        <v>2579</v>
      </c>
      <c r="B1153" s="446" t="s">
        <v>2580</v>
      </c>
    </row>
    <row r="1154" spans="1:2" x14ac:dyDescent="0.25">
      <c r="A1154" s="448" t="s">
        <v>2581</v>
      </c>
      <c r="B1154" s="446" t="s">
        <v>2582</v>
      </c>
    </row>
    <row r="1155" spans="1:2" x14ac:dyDescent="0.25">
      <c r="A1155" s="448" t="s">
        <v>2583</v>
      </c>
      <c r="B1155" s="446" t="s">
        <v>2584</v>
      </c>
    </row>
    <row r="1156" spans="1:2" x14ac:dyDescent="0.25">
      <c r="A1156" s="448" t="s">
        <v>2585</v>
      </c>
      <c r="B1156" s="446" t="s">
        <v>379</v>
      </c>
    </row>
    <row r="1157" spans="1:2" x14ac:dyDescent="0.25">
      <c r="A1157" s="448" t="s">
        <v>2586</v>
      </c>
      <c r="B1157" s="446" t="s">
        <v>2587</v>
      </c>
    </row>
    <row r="1158" spans="1:2" x14ac:dyDescent="0.25">
      <c r="A1158" s="448" t="s">
        <v>359</v>
      </c>
      <c r="B1158" s="446" t="s">
        <v>4613</v>
      </c>
    </row>
    <row r="1159" spans="1:2" x14ac:dyDescent="0.25">
      <c r="A1159" s="448" t="s">
        <v>2588</v>
      </c>
      <c r="B1159" s="446" t="s">
        <v>2589</v>
      </c>
    </row>
    <row r="1160" spans="1:2" x14ac:dyDescent="0.25">
      <c r="A1160" s="448" t="s">
        <v>2590</v>
      </c>
      <c r="B1160" s="446" t="s">
        <v>2591</v>
      </c>
    </row>
    <row r="1161" spans="1:2" x14ac:dyDescent="0.25">
      <c r="A1161" s="448" t="s">
        <v>2592</v>
      </c>
      <c r="B1161" s="446" t="s">
        <v>2593</v>
      </c>
    </row>
    <row r="1162" spans="1:2" x14ac:dyDescent="0.25">
      <c r="A1162" s="448" t="s">
        <v>2594</v>
      </c>
      <c r="B1162" s="446" t="s">
        <v>2595</v>
      </c>
    </row>
    <row r="1163" spans="1:2" x14ac:dyDescent="0.25">
      <c r="A1163" s="448" t="s">
        <v>2596</v>
      </c>
      <c r="B1163" s="446" t="s">
        <v>2597</v>
      </c>
    </row>
    <row r="1164" spans="1:2" x14ac:dyDescent="0.25">
      <c r="A1164" s="448" t="s">
        <v>2598</v>
      </c>
      <c r="B1164" s="446" t="s">
        <v>2599</v>
      </c>
    </row>
    <row r="1165" spans="1:2" x14ac:dyDescent="0.25">
      <c r="A1165" s="448" t="s">
        <v>443</v>
      </c>
      <c r="B1165" s="446" t="s">
        <v>442</v>
      </c>
    </row>
    <row r="1166" spans="1:2" x14ac:dyDescent="0.25">
      <c r="A1166" s="448" t="s">
        <v>425</v>
      </c>
      <c r="B1166" s="446" t="s">
        <v>424</v>
      </c>
    </row>
    <row r="1167" spans="1:2" x14ac:dyDescent="0.25">
      <c r="A1167" s="448" t="s">
        <v>355</v>
      </c>
      <c r="B1167" s="446" t="s">
        <v>354</v>
      </c>
    </row>
    <row r="1168" spans="1:2" x14ac:dyDescent="0.25">
      <c r="A1168" s="448" t="s">
        <v>2600</v>
      </c>
      <c r="B1168" s="446" t="s">
        <v>2601</v>
      </c>
    </row>
    <row r="1169" spans="1:2" x14ac:dyDescent="0.25">
      <c r="A1169" s="448" t="s">
        <v>2602</v>
      </c>
      <c r="B1169" s="446" t="s">
        <v>2603</v>
      </c>
    </row>
    <row r="1170" spans="1:2" x14ac:dyDescent="0.25">
      <c r="A1170" s="448" t="s">
        <v>327</v>
      </c>
      <c r="B1170" s="446" t="s">
        <v>326</v>
      </c>
    </row>
    <row r="1171" spans="1:2" x14ac:dyDescent="0.25">
      <c r="A1171" s="448" t="s">
        <v>330</v>
      </c>
      <c r="B1171" s="446" t="s">
        <v>329</v>
      </c>
    </row>
    <row r="1172" spans="1:2" x14ac:dyDescent="0.25">
      <c r="A1172" s="448" t="s">
        <v>409</v>
      </c>
      <c r="B1172" s="446" t="s">
        <v>408</v>
      </c>
    </row>
    <row r="1173" spans="1:2" x14ac:dyDescent="0.25">
      <c r="A1173" s="448" t="s">
        <v>2604</v>
      </c>
      <c r="B1173" s="446" t="s">
        <v>2605</v>
      </c>
    </row>
    <row r="1174" spans="1:2" x14ac:dyDescent="0.25">
      <c r="A1174" s="448" t="s">
        <v>2606</v>
      </c>
      <c r="B1174" s="446" t="s">
        <v>2607</v>
      </c>
    </row>
    <row r="1175" spans="1:2" x14ac:dyDescent="0.25">
      <c r="A1175" s="448" t="s">
        <v>2608</v>
      </c>
      <c r="B1175" s="446" t="s">
        <v>2609</v>
      </c>
    </row>
    <row r="1176" spans="1:2" x14ac:dyDescent="0.25">
      <c r="A1176" s="448" t="s">
        <v>2610</v>
      </c>
      <c r="B1176" s="446" t="s">
        <v>2611</v>
      </c>
    </row>
    <row r="1177" spans="1:2" x14ac:dyDescent="0.25">
      <c r="A1177" s="448" t="s">
        <v>2612</v>
      </c>
      <c r="B1177" s="446" t="s">
        <v>2613</v>
      </c>
    </row>
    <row r="1178" spans="1:2" x14ac:dyDescent="0.25">
      <c r="A1178" s="448" t="s">
        <v>2614</v>
      </c>
      <c r="B1178" s="446" t="s">
        <v>2615</v>
      </c>
    </row>
    <row r="1179" spans="1:2" x14ac:dyDescent="0.25">
      <c r="A1179" s="448" t="s">
        <v>2616</v>
      </c>
      <c r="B1179" s="446" t="s">
        <v>2617</v>
      </c>
    </row>
    <row r="1180" spans="1:2" x14ac:dyDescent="0.25">
      <c r="A1180" s="448" t="s">
        <v>2618</v>
      </c>
      <c r="B1180" s="446" t="s">
        <v>2619</v>
      </c>
    </row>
    <row r="1181" spans="1:2" x14ac:dyDescent="0.25">
      <c r="A1181" s="448" t="s">
        <v>2620</v>
      </c>
      <c r="B1181" s="446" t="s">
        <v>2621</v>
      </c>
    </row>
    <row r="1182" spans="1:2" x14ac:dyDescent="0.25">
      <c r="A1182" s="448" t="s">
        <v>305</v>
      </c>
      <c r="B1182" s="446" t="s">
        <v>304</v>
      </c>
    </row>
    <row r="1183" spans="1:2" x14ac:dyDescent="0.25">
      <c r="A1183" s="448" t="s">
        <v>2622</v>
      </c>
      <c r="B1183" s="446" t="s">
        <v>300</v>
      </c>
    </row>
    <row r="1184" spans="1:2" x14ac:dyDescent="0.25">
      <c r="A1184" s="448" t="s">
        <v>298</v>
      </c>
      <c r="B1184" s="446" t="s">
        <v>297</v>
      </c>
    </row>
    <row r="1185" spans="1:2" x14ac:dyDescent="0.25">
      <c r="A1185" s="448" t="s">
        <v>2623</v>
      </c>
      <c r="B1185" s="446" t="s">
        <v>287</v>
      </c>
    </row>
    <row r="1186" spans="1:2" x14ac:dyDescent="0.25">
      <c r="A1186" s="448" t="s">
        <v>2624</v>
      </c>
      <c r="B1186" s="446" t="s">
        <v>282</v>
      </c>
    </row>
    <row r="1187" spans="1:2" x14ac:dyDescent="0.25">
      <c r="A1187" s="448" t="s">
        <v>597</v>
      </c>
      <c r="B1187" s="446" t="s">
        <v>596</v>
      </c>
    </row>
    <row r="1188" spans="1:2" x14ac:dyDescent="0.25">
      <c r="A1188" s="448" t="s">
        <v>592</v>
      </c>
      <c r="B1188" s="446" t="s">
        <v>591</v>
      </c>
    </row>
    <row r="1189" spans="1:2" x14ac:dyDescent="0.25">
      <c r="A1189" s="448" t="s">
        <v>649</v>
      </c>
      <c r="B1189" s="446" t="s">
        <v>650</v>
      </c>
    </row>
    <row r="1190" spans="1:2" x14ac:dyDescent="0.25">
      <c r="A1190" s="448" t="s">
        <v>2625</v>
      </c>
      <c r="B1190" s="446" t="s">
        <v>2626</v>
      </c>
    </row>
    <row r="1191" spans="1:2" x14ac:dyDescent="0.25">
      <c r="A1191" s="448" t="s">
        <v>2627</v>
      </c>
      <c r="B1191" s="446" t="s">
        <v>2628</v>
      </c>
    </row>
    <row r="1192" spans="1:2" x14ac:dyDescent="0.25">
      <c r="A1192" s="448" t="s">
        <v>2629</v>
      </c>
      <c r="B1192" s="446" t="s">
        <v>2630</v>
      </c>
    </row>
    <row r="1193" spans="1:2" x14ac:dyDescent="0.25">
      <c r="A1193" s="448" t="s">
        <v>2631</v>
      </c>
      <c r="B1193" s="446" t="s">
        <v>2632</v>
      </c>
    </row>
    <row r="1194" spans="1:2" x14ac:dyDescent="0.25">
      <c r="A1194" s="448" t="s">
        <v>2633</v>
      </c>
      <c r="B1194" s="446" t="s">
        <v>2634</v>
      </c>
    </row>
    <row r="1195" spans="1:2" x14ac:dyDescent="0.25">
      <c r="A1195" s="448" t="s">
        <v>2635</v>
      </c>
      <c r="B1195" s="446" t="s">
        <v>2636</v>
      </c>
    </row>
    <row r="1196" spans="1:2" x14ac:dyDescent="0.25">
      <c r="A1196" s="448" t="s">
        <v>2637</v>
      </c>
      <c r="B1196" s="446" t="s">
        <v>2638</v>
      </c>
    </row>
    <row r="1197" spans="1:2" x14ac:dyDescent="0.25">
      <c r="A1197" s="448" t="s">
        <v>2639</v>
      </c>
      <c r="B1197" s="446" t="s">
        <v>2640</v>
      </c>
    </row>
    <row r="1198" spans="1:2" x14ac:dyDescent="0.25">
      <c r="A1198" s="448" t="s">
        <v>2641</v>
      </c>
      <c r="B1198" s="446" t="s">
        <v>2642</v>
      </c>
    </row>
    <row r="1199" spans="1:2" x14ac:dyDescent="0.25">
      <c r="A1199" s="448" t="s">
        <v>2643</v>
      </c>
      <c r="B1199" s="446" t="s">
        <v>2644</v>
      </c>
    </row>
    <row r="1200" spans="1:2" x14ac:dyDescent="0.25">
      <c r="A1200" s="448" t="s">
        <v>2645</v>
      </c>
      <c r="B1200" s="446" t="s">
        <v>2646</v>
      </c>
    </row>
    <row r="1201" spans="1:2" x14ac:dyDescent="0.25">
      <c r="A1201" s="448" t="s">
        <v>432</v>
      </c>
      <c r="B1201" s="446" t="s">
        <v>431</v>
      </c>
    </row>
    <row r="1202" spans="1:2" x14ac:dyDescent="0.25">
      <c r="A1202" s="448" t="s">
        <v>2647</v>
      </c>
      <c r="B1202" s="446" t="s">
        <v>2648</v>
      </c>
    </row>
    <row r="1203" spans="1:2" x14ac:dyDescent="0.25">
      <c r="A1203" s="448" t="s">
        <v>2649</v>
      </c>
      <c r="B1203" s="446" t="s">
        <v>2650</v>
      </c>
    </row>
    <row r="1204" spans="1:2" x14ac:dyDescent="0.25">
      <c r="A1204" s="448" t="s">
        <v>446</v>
      </c>
      <c r="B1204" s="446" t="s">
        <v>4614</v>
      </c>
    </row>
    <row r="1205" spans="1:2" x14ac:dyDescent="0.25">
      <c r="A1205" s="448" t="s">
        <v>445</v>
      </c>
      <c r="B1205" s="446" t="s">
        <v>444</v>
      </c>
    </row>
    <row r="1206" spans="1:2" x14ac:dyDescent="0.25">
      <c r="A1206" s="448" t="s">
        <v>2651</v>
      </c>
      <c r="B1206" s="446" t="s">
        <v>2652</v>
      </c>
    </row>
    <row r="1207" spans="1:2" x14ac:dyDescent="0.25">
      <c r="A1207" s="448" t="s">
        <v>2653</v>
      </c>
      <c r="B1207" s="446" t="s">
        <v>2654</v>
      </c>
    </row>
    <row r="1208" spans="1:2" x14ac:dyDescent="0.25">
      <c r="A1208" s="448" t="s">
        <v>436</v>
      </c>
      <c r="B1208" s="446" t="s">
        <v>435</v>
      </c>
    </row>
    <row r="1209" spans="1:2" x14ac:dyDescent="0.25">
      <c r="A1209" s="448" t="s">
        <v>462</v>
      </c>
      <c r="B1209" s="446" t="s">
        <v>461</v>
      </c>
    </row>
    <row r="1210" spans="1:2" x14ac:dyDescent="0.25">
      <c r="A1210" s="448" t="s">
        <v>460</v>
      </c>
      <c r="B1210" s="446" t="s">
        <v>459</v>
      </c>
    </row>
    <row r="1211" spans="1:2" x14ac:dyDescent="0.25">
      <c r="A1211" s="448" t="s">
        <v>2655</v>
      </c>
      <c r="B1211" s="446" t="s">
        <v>375</v>
      </c>
    </row>
    <row r="1212" spans="1:2" x14ac:dyDescent="0.25">
      <c r="A1212" s="448" t="s">
        <v>2656</v>
      </c>
      <c r="B1212" s="446" t="s">
        <v>2657</v>
      </c>
    </row>
    <row r="1213" spans="1:2" x14ac:dyDescent="0.25">
      <c r="A1213" s="448" t="s">
        <v>333</v>
      </c>
      <c r="B1213" s="446" t="s">
        <v>332</v>
      </c>
    </row>
    <row r="1214" spans="1:2" x14ac:dyDescent="0.25">
      <c r="A1214" s="448" t="s">
        <v>2658</v>
      </c>
      <c r="B1214" s="446" t="s">
        <v>2659</v>
      </c>
    </row>
    <row r="1215" spans="1:2" x14ac:dyDescent="0.25">
      <c r="A1215" s="448" t="s">
        <v>2660</v>
      </c>
      <c r="B1215" s="446" t="s">
        <v>2661</v>
      </c>
    </row>
    <row r="1216" spans="1:2" x14ac:dyDescent="0.25">
      <c r="A1216" s="448" t="s">
        <v>2662</v>
      </c>
      <c r="B1216" s="446" t="s">
        <v>2663</v>
      </c>
    </row>
    <row r="1217" spans="1:2" x14ac:dyDescent="0.25">
      <c r="A1217" s="448" t="s">
        <v>2664</v>
      </c>
      <c r="B1217" s="446" t="s">
        <v>2665</v>
      </c>
    </row>
    <row r="1218" spans="1:2" x14ac:dyDescent="0.25">
      <c r="A1218" s="448" t="s">
        <v>2666</v>
      </c>
      <c r="B1218" s="446" t="s">
        <v>2667</v>
      </c>
    </row>
    <row r="1219" spans="1:2" x14ac:dyDescent="0.25">
      <c r="A1219" s="448" t="s">
        <v>2668</v>
      </c>
      <c r="B1219" s="446" t="s">
        <v>2669</v>
      </c>
    </row>
    <row r="1220" spans="1:2" x14ac:dyDescent="0.25">
      <c r="A1220" s="448" t="s">
        <v>2670</v>
      </c>
      <c r="B1220" s="446" t="s">
        <v>2671</v>
      </c>
    </row>
    <row r="1221" spans="1:2" x14ac:dyDescent="0.25">
      <c r="A1221" s="448" t="s">
        <v>2672</v>
      </c>
      <c r="B1221" s="446" t="s">
        <v>2673</v>
      </c>
    </row>
    <row r="1222" spans="1:2" x14ac:dyDescent="0.25">
      <c r="A1222" s="448" t="s">
        <v>2674</v>
      </c>
      <c r="B1222" s="446" t="s">
        <v>2675</v>
      </c>
    </row>
    <row r="1223" spans="1:2" x14ac:dyDescent="0.25">
      <c r="A1223" s="448" t="s">
        <v>2676</v>
      </c>
      <c r="B1223" s="446" t="s">
        <v>2677</v>
      </c>
    </row>
    <row r="1224" spans="1:2" x14ac:dyDescent="0.25">
      <c r="A1224" s="448" t="s">
        <v>2678</v>
      </c>
      <c r="B1224" s="446" t="s">
        <v>2679</v>
      </c>
    </row>
    <row r="1225" spans="1:2" x14ac:dyDescent="0.25">
      <c r="A1225" s="448" t="s">
        <v>2680</v>
      </c>
      <c r="B1225" s="446" t="s">
        <v>2681</v>
      </c>
    </row>
    <row r="1226" spans="1:2" x14ac:dyDescent="0.25">
      <c r="A1226" s="448" t="s">
        <v>2682</v>
      </c>
      <c r="B1226" s="446" t="s">
        <v>2683</v>
      </c>
    </row>
    <row r="1227" spans="1:2" x14ac:dyDescent="0.25">
      <c r="A1227" s="448" t="s">
        <v>2684</v>
      </c>
      <c r="B1227" s="446" t="s">
        <v>2685</v>
      </c>
    </row>
    <row r="1228" spans="1:2" x14ac:dyDescent="0.25">
      <c r="A1228" s="448" t="s">
        <v>2686</v>
      </c>
      <c r="B1228" s="446" t="s">
        <v>2687</v>
      </c>
    </row>
    <row r="1229" spans="1:2" x14ac:dyDescent="0.25">
      <c r="A1229" s="448" t="s">
        <v>2688</v>
      </c>
      <c r="B1229" s="446" t="s">
        <v>2689</v>
      </c>
    </row>
    <row r="1230" spans="1:2" x14ac:dyDescent="0.25">
      <c r="A1230" s="448" t="s">
        <v>2690</v>
      </c>
      <c r="B1230" s="446" t="s">
        <v>2691</v>
      </c>
    </row>
    <row r="1231" spans="1:2" x14ac:dyDescent="0.25">
      <c r="A1231" s="448" t="s">
        <v>2692</v>
      </c>
      <c r="B1231" s="446" t="s">
        <v>2693</v>
      </c>
    </row>
    <row r="1232" spans="1:2" x14ac:dyDescent="0.25">
      <c r="A1232" s="448" t="s">
        <v>2694</v>
      </c>
      <c r="B1232" s="446" t="s">
        <v>2695</v>
      </c>
    </row>
    <row r="1233" spans="1:2" x14ac:dyDescent="0.25">
      <c r="A1233" s="448" t="s">
        <v>2696</v>
      </c>
      <c r="B1233" s="446" t="s">
        <v>2697</v>
      </c>
    </row>
    <row r="1234" spans="1:2" x14ac:dyDescent="0.25">
      <c r="A1234" s="448" t="s">
        <v>2698</v>
      </c>
      <c r="B1234" s="446" t="s">
        <v>2699</v>
      </c>
    </row>
    <row r="1235" spans="1:2" x14ac:dyDescent="0.25">
      <c r="A1235" s="448" t="s">
        <v>2700</v>
      </c>
      <c r="B1235" s="446" t="s">
        <v>2701</v>
      </c>
    </row>
    <row r="1236" spans="1:2" x14ac:dyDescent="0.25">
      <c r="A1236" s="448" t="s">
        <v>2702</v>
      </c>
      <c r="B1236" s="446" t="s">
        <v>2703</v>
      </c>
    </row>
    <row r="1237" spans="1:2" x14ac:dyDescent="0.25">
      <c r="A1237" s="448" t="s">
        <v>2704</v>
      </c>
      <c r="B1237" s="446" t="s">
        <v>2705</v>
      </c>
    </row>
    <row r="1238" spans="1:2" x14ac:dyDescent="0.25">
      <c r="A1238" s="448" t="s">
        <v>2706</v>
      </c>
      <c r="B1238" s="446" t="s">
        <v>2707</v>
      </c>
    </row>
    <row r="1239" spans="1:2" x14ac:dyDescent="0.25">
      <c r="A1239" s="448" t="s">
        <v>2708</v>
      </c>
      <c r="B1239" s="446" t="s">
        <v>2709</v>
      </c>
    </row>
    <row r="1240" spans="1:2" x14ac:dyDescent="0.25">
      <c r="A1240" s="448" t="s">
        <v>2710</v>
      </c>
      <c r="B1240" s="446" t="s">
        <v>2711</v>
      </c>
    </row>
    <row r="1241" spans="1:2" x14ac:dyDescent="0.25">
      <c r="A1241" s="448" t="s">
        <v>2712</v>
      </c>
      <c r="B1241" s="446" t="s">
        <v>2713</v>
      </c>
    </row>
    <row r="1242" spans="1:2" x14ac:dyDescent="0.25">
      <c r="A1242" s="448" t="s">
        <v>2714</v>
      </c>
      <c r="B1242" s="446" t="s">
        <v>2715</v>
      </c>
    </row>
    <row r="1243" spans="1:2" x14ac:dyDescent="0.25">
      <c r="A1243" s="448" t="s">
        <v>2716</v>
      </c>
      <c r="B1243" s="446" t="s">
        <v>2717</v>
      </c>
    </row>
    <row r="1244" spans="1:2" x14ac:dyDescent="0.25">
      <c r="A1244" s="448" t="s">
        <v>2718</v>
      </c>
      <c r="B1244" s="446" t="s">
        <v>2719</v>
      </c>
    </row>
    <row r="1245" spans="1:2" x14ac:dyDescent="0.25">
      <c r="A1245" s="448" t="s">
        <v>2720</v>
      </c>
      <c r="B1245" s="446" t="s">
        <v>2721</v>
      </c>
    </row>
    <row r="1246" spans="1:2" x14ac:dyDescent="0.25">
      <c r="A1246" s="448" t="s">
        <v>2722</v>
      </c>
      <c r="B1246" s="446" t="s">
        <v>2723</v>
      </c>
    </row>
    <row r="1247" spans="1:2" x14ac:dyDescent="0.25">
      <c r="A1247" s="448" t="s">
        <v>2724</v>
      </c>
      <c r="B1247" s="446" t="s">
        <v>2725</v>
      </c>
    </row>
    <row r="1248" spans="1:2" x14ac:dyDescent="0.25">
      <c r="A1248" s="448" t="s">
        <v>2726</v>
      </c>
      <c r="B1248" s="446" t="s">
        <v>2727</v>
      </c>
    </row>
    <row r="1249" spans="1:2" x14ac:dyDescent="0.25">
      <c r="A1249" s="448" t="s">
        <v>2728</v>
      </c>
      <c r="B1249" s="446" t="s">
        <v>2729</v>
      </c>
    </row>
    <row r="1250" spans="1:2" x14ac:dyDescent="0.25">
      <c r="A1250" s="448" t="s">
        <v>2730</v>
      </c>
      <c r="B1250" s="446" t="s">
        <v>2731</v>
      </c>
    </row>
    <row r="1251" spans="1:2" x14ac:dyDescent="0.25">
      <c r="A1251" s="448" t="s">
        <v>2732</v>
      </c>
      <c r="B1251" s="446" t="s">
        <v>2733</v>
      </c>
    </row>
    <row r="1252" spans="1:2" x14ac:dyDescent="0.25">
      <c r="A1252" s="448" t="s">
        <v>2734</v>
      </c>
      <c r="B1252" s="446" t="s">
        <v>2735</v>
      </c>
    </row>
    <row r="1253" spans="1:2" x14ac:dyDescent="0.25">
      <c r="A1253" s="448" t="s">
        <v>2736</v>
      </c>
      <c r="B1253" s="446" t="s">
        <v>2737</v>
      </c>
    </row>
    <row r="1254" spans="1:2" x14ac:dyDescent="0.25">
      <c r="A1254" s="448" t="s">
        <v>2738</v>
      </c>
      <c r="B1254" s="446" t="s">
        <v>2739</v>
      </c>
    </row>
    <row r="1255" spans="1:2" x14ac:dyDescent="0.25">
      <c r="A1255" s="448" t="s">
        <v>2740</v>
      </c>
      <c r="B1255" s="446" t="s">
        <v>2741</v>
      </c>
    </row>
    <row r="1256" spans="1:2" x14ac:dyDescent="0.25">
      <c r="A1256" s="448" t="s">
        <v>2742</v>
      </c>
      <c r="B1256" s="446" t="s">
        <v>2743</v>
      </c>
    </row>
    <row r="1257" spans="1:2" x14ac:dyDescent="0.25">
      <c r="A1257" s="448" t="s">
        <v>2744</v>
      </c>
      <c r="B1257" s="446" t="s">
        <v>2745</v>
      </c>
    </row>
    <row r="1258" spans="1:2" x14ac:dyDescent="0.25">
      <c r="A1258" s="448" t="s">
        <v>2746</v>
      </c>
      <c r="B1258" s="446" t="s">
        <v>2747</v>
      </c>
    </row>
    <row r="1259" spans="1:2" x14ac:dyDescent="0.25">
      <c r="A1259" s="448" t="s">
        <v>2748</v>
      </c>
      <c r="B1259" s="446" t="s">
        <v>2749</v>
      </c>
    </row>
    <row r="1260" spans="1:2" x14ac:dyDescent="0.25">
      <c r="A1260" s="448" t="s">
        <v>2750</v>
      </c>
      <c r="B1260" s="446" t="s">
        <v>2751</v>
      </c>
    </row>
    <row r="1261" spans="1:2" x14ac:dyDescent="0.25">
      <c r="A1261" s="448" t="s">
        <v>2752</v>
      </c>
      <c r="B1261" s="446" t="s">
        <v>2753</v>
      </c>
    </row>
    <row r="1262" spans="1:2" x14ac:dyDescent="0.25">
      <c r="A1262" s="448" t="s">
        <v>2754</v>
      </c>
      <c r="B1262" s="446" t="s">
        <v>2755</v>
      </c>
    </row>
    <row r="1263" spans="1:2" x14ac:dyDescent="0.25">
      <c r="A1263" s="448" t="s">
        <v>2756</v>
      </c>
      <c r="B1263" s="446" t="s">
        <v>2757</v>
      </c>
    </row>
    <row r="1264" spans="1:2" x14ac:dyDescent="0.25">
      <c r="A1264" s="448" t="s">
        <v>2758</v>
      </c>
      <c r="B1264" s="446" t="s">
        <v>2759</v>
      </c>
    </row>
    <row r="1265" spans="1:2" x14ac:dyDescent="0.25">
      <c r="A1265" s="448" t="s">
        <v>2760</v>
      </c>
      <c r="B1265" s="446" t="s">
        <v>2761</v>
      </c>
    </row>
    <row r="1266" spans="1:2" x14ac:dyDescent="0.25">
      <c r="A1266" s="448" t="s">
        <v>2762</v>
      </c>
      <c r="B1266" s="446" t="s">
        <v>2763</v>
      </c>
    </row>
    <row r="1267" spans="1:2" x14ac:dyDescent="0.25">
      <c r="A1267" s="448" t="s">
        <v>2764</v>
      </c>
      <c r="B1267" s="446" t="s">
        <v>2765</v>
      </c>
    </row>
    <row r="1268" spans="1:2" x14ac:dyDescent="0.25">
      <c r="A1268" s="448" t="s">
        <v>2766</v>
      </c>
      <c r="B1268" s="446" t="s">
        <v>2767</v>
      </c>
    </row>
    <row r="1269" spans="1:2" x14ac:dyDescent="0.25">
      <c r="A1269" s="448" t="s">
        <v>2768</v>
      </c>
      <c r="B1269" s="446" t="s">
        <v>2769</v>
      </c>
    </row>
    <row r="1270" spans="1:2" x14ac:dyDescent="0.25">
      <c r="A1270" s="448" t="s">
        <v>2770</v>
      </c>
      <c r="B1270" s="446" t="s">
        <v>2771</v>
      </c>
    </row>
    <row r="1271" spans="1:2" x14ac:dyDescent="0.25">
      <c r="A1271" s="448" t="s">
        <v>2772</v>
      </c>
      <c r="B1271" s="446" t="s">
        <v>2773</v>
      </c>
    </row>
    <row r="1272" spans="1:2" x14ac:dyDescent="0.25">
      <c r="A1272" s="448" t="s">
        <v>2774</v>
      </c>
      <c r="B1272" s="446" t="s">
        <v>2775</v>
      </c>
    </row>
    <row r="1273" spans="1:2" x14ac:dyDescent="0.25">
      <c r="A1273" s="448" t="s">
        <v>2776</v>
      </c>
      <c r="B1273" s="446" t="s">
        <v>2777</v>
      </c>
    </row>
    <row r="1274" spans="1:2" x14ac:dyDescent="0.25">
      <c r="A1274" s="448" t="s">
        <v>2778</v>
      </c>
      <c r="B1274" s="446" t="s">
        <v>2779</v>
      </c>
    </row>
    <row r="1275" spans="1:2" x14ac:dyDescent="0.25">
      <c r="A1275" s="448" t="s">
        <v>2780</v>
      </c>
      <c r="B1275" s="446" t="s">
        <v>2781</v>
      </c>
    </row>
    <row r="1276" spans="1:2" x14ac:dyDescent="0.25">
      <c r="A1276" s="448" t="s">
        <v>2782</v>
      </c>
      <c r="B1276" s="446" t="s">
        <v>2783</v>
      </c>
    </row>
    <row r="1277" spans="1:2" x14ac:dyDescent="0.25">
      <c r="A1277" s="448" t="s">
        <v>2784</v>
      </c>
      <c r="B1277" s="446" t="s">
        <v>2785</v>
      </c>
    </row>
    <row r="1278" spans="1:2" x14ac:dyDescent="0.25">
      <c r="A1278" s="448" t="s">
        <v>2786</v>
      </c>
      <c r="B1278" s="446" t="s">
        <v>2787</v>
      </c>
    </row>
    <row r="1279" spans="1:2" x14ac:dyDescent="0.25">
      <c r="A1279" s="448" t="s">
        <v>2788</v>
      </c>
      <c r="B1279" s="446" t="s">
        <v>2789</v>
      </c>
    </row>
    <row r="1280" spans="1:2" x14ac:dyDescent="0.25">
      <c r="A1280" s="448" t="s">
        <v>2790</v>
      </c>
      <c r="B1280" s="446" t="s">
        <v>2791</v>
      </c>
    </row>
    <row r="1281" spans="1:2" x14ac:dyDescent="0.25">
      <c r="A1281" s="448" t="s">
        <v>2792</v>
      </c>
      <c r="B1281" s="446" t="s">
        <v>2793</v>
      </c>
    </row>
    <row r="1282" spans="1:2" x14ac:dyDescent="0.25">
      <c r="A1282" s="448" t="s">
        <v>2794</v>
      </c>
      <c r="B1282" s="446" t="s">
        <v>2795</v>
      </c>
    </row>
    <row r="1283" spans="1:2" x14ac:dyDescent="0.25">
      <c r="A1283" s="448" t="s">
        <v>2796</v>
      </c>
      <c r="B1283" s="446" t="s">
        <v>2797</v>
      </c>
    </row>
    <row r="1284" spans="1:2" x14ac:dyDescent="0.25">
      <c r="A1284" s="448" t="s">
        <v>2798</v>
      </c>
      <c r="B1284" s="446" t="s">
        <v>2799</v>
      </c>
    </row>
    <row r="1285" spans="1:2" x14ac:dyDescent="0.25">
      <c r="A1285" s="448" t="s">
        <v>2800</v>
      </c>
      <c r="B1285" s="446" t="s">
        <v>2801</v>
      </c>
    </row>
    <row r="1286" spans="1:2" x14ac:dyDescent="0.25">
      <c r="A1286" s="448" t="s">
        <v>2802</v>
      </c>
      <c r="B1286" s="446" t="s">
        <v>2803</v>
      </c>
    </row>
    <row r="1287" spans="1:2" x14ac:dyDescent="0.25">
      <c r="A1287" s="448" t="s">
        <v>2804</v>
      </c>
      <c r="B1287" s="446" t="s">
        <v>2805</v>
      </c>
    </row>
    <row r="1288" spans="1:2" x14ac:dyDescent="0.25">
      <c r="A1288" s="448" t="s">
        <v>2806</v>
      </c>
      <c r="B1288" s="446" t="s">
        <v>2807</v>
      </c>
    </row>
    <row r="1289" spans="1:2" x14ac:dyDescent="0.25">
      <c r="A1289" s="448" t="s">
        <v>2808</v>
      </c>
      <c r="B1289" s="446" t="s">
        <v>2809</v>
      </c>
    </row>
    <row r="1290" spans="1:2" x14ac:dyDescent="0.25">
      <c r="A1290" s="448" t="s">
        <v>2810</v>
      </c>
      <c r="B1290" s="446" t="s">
        <v>2811</v>
      </c>
    </row>
    <row r="1291" spans="1:2" x14ac:dyDescent="0.25">
      <c r="A1291" s="448" t="s">
        <v>2812</v>
      </c>
      <c r="B1291" s="446" t="s">
        <v>2813</v>
      </c>
    </row>
    <row r="1292" spans="1:2" x14ac:dyDescent="0.25">
      <c r="A1292" s="448" t="s">
        <v>2814</v>
      </c>
      <c r="B1292" s="446" t="s">
        <v>2815</v>
      </c>
    </row>
    <row r="1293" spans="1:2" x14ac:dyDescent="0.25">
      <c r="A1293" s="170" t="s">
        <v>2816</v>
      </c>
      <c r="B1293" s="446" t="s">
        <v>2817</v>
      </c>
    </row>
    <row r="1294" spans="1:2" x14ac:dyDescent="0.25">
      <c r="A1294" s="170" t="s">
        <v>474</v>
      </c>
      <c r="B1294" s="446" t="s">
        <v>473</v>
      </c>
    </row>
    <row r="1295" spans="1:2" x14ac:dyDescent="0.25">
      <c r="A1295" s="170" t="s">
        <v>2818</v>
      </c>
      <c r="B1295" s="446" t="s">
        <v>389</v>
      </c>
    </row>
    <row r="1296" spans="1:2" x14ac:dyDescent="0.25">
      <c r="A1296" s="170" t="s">
        <v>2819</v>
      </c>
      <c r="B1296" s="446" t="s">
        <v>2820</v>
      </c>
    </row>
    <row r="1297" spans="1:2" x14ac:dyDescent="0.25">
      <c r="A1297" s="170" t="s">
        <v>609</v>
      </c>
      <c r="B1297" s="446" t="s">
        <v>608</v>
      </c>
    </row>
    <row r="1298" spans="1:2" x14ac:dyDescent="0.25">
      <c r="A1298" s="170" t="s">
        <v>2821</v>
      </c>
      <c r="B1298" s="446" t="s">
        <v>2822</v>
      </c>
    </row>
    <row r="1299" spans="1:2" x14ac:dyDescent="0.25">
      <c r="A1299" s="170" t="s">
        <v>2823</v>
      </c>
      <c r="B1299" s="446" t="s">
        <v>2824</v>
      </c>
    </row>
    <row r="1300" spans="1:2" x14ac:dyDescent="0.25">
      <c r="A1300" s="170" t="s">
        <v>2825</v>
      </c>
      <c r="B1300" s="446" t="s">
        <v>2826</v>
      </c>
    </row>
    <row r="1301" spans="1:2" x14ac:dyDescent="0.25">
      <c r="A1301" s="170" t="s">
        <v>651</v>
      </c>
      <c r="B1301" s="446" t="s">
        <v>549</v>
      </c>
    </row>
    <row r="1302" spans="1:2" x14ac:dyDescent="0.25">
      <c r="A1302" s="170" t="s">
        <v>2827</v>
      </c>
      <c r="B1302" s="446" t="s">
        <v>2828</v>
      </c>
    </row>
    <row r="1303" spans="1:2" x14ac:dyDescent="0.25">
      <c r="A1303" s="170" t="s">
        <v>2829</v>
      </c>
      <c r="B1303" s="446" t="s">
        <v>2830</v>
      </c>
    </row>
    <row r="1304" spans="1:2" x14ac:dyDescent="0.25">
      <c r="A1304" s="170" t="s">
        <v>2831</v>
      </c>
      <c r="B1304" s="446" t="s">
        <v>2832</v>
      </c>
    </row>
    <row r="1305" spans="1:2" x14ac:dyDescent="0.25">
      <c r="A1305" s="170" t="s">
        <v>2833</v>
      </c>
      <c r="B1305" s="446" t="s">
        <v>2834</v>
      </c>
    </row>
    <row r="1306" spans="1:2" x14ac:dyDescent="0.25">
      <c r="A1306" s="170" t="s">
        <v>2835</v>
      </c>
      <c r="B1306" s="446" t="s">
        <v>2836</v>
      </c>
    </row>
    <row r="1307" spans="1:2" x14ac:dyDescent="0.25">
      <c r="A1307" s="170" t="s">
        <v>2837</v>
      </c>
      <c r="B1307" s="446" t="s">
        <v>2838</v>
      </c>
    </row>
    <row r="1308" spans="1:2" x14ac:dyDescent="0.25">
      <c r="A1308" s="170" t="s">
        <v>2839</v>
      </c>
      <c r="B1308" s="446" t="s">
        <v>2840</v>
      </c>
    </row>
    <row r="1309" spans="1:2" x14ac:dyDescent="0.25">
      <c r="A1309" s="170" t="s">
        <v>680</v>
      </c>
      <c r="B1309" s="446" t="s">
        <v>681</v>
      </c>
    </row>
    <row r="1310" spans="1:2" x14ac:dyDescent="0.25">
      <c r="A1310" s="170" t="s">
        <v>2841</v>
      </c>
      <c r="B1310" s="446" t="s">
        <v>2842</v>
      </c>
    </row>
    <row r="1311" spans="1:2" x14ac:dyDescent="0.25">
      <c r="A1311" s="170" t="s">
        <v>2843</v>
      </c>
      <c r="B1311" s="446" t="s">
        <v>2844</v>
      </c>
    </row>
    <row r="1312" spans="1:2" x14ac:dyDescent="0.25">
      <c r="A1312" s="170" t="s">
        <v>2845</v>
      </c>
      <c r="B1312" s="446" t="s">
        <v>2846</v>
      </c>
    </row>
    <row r="1313" spans="1:2" x14ac:dyDescent="0.25">
      <c r="A1313" s="170" t="s">
        <v>2847</v>
      </c>
      <c r="B1313" s="446" t="s">
        <v>2848</v>
      </c>
    </row>
    <row r="1314" spans="1:2" x14ac:dyDescent="0.25">
      <c r="A1314" s="170" t="s">
        <v>2849</v>
      </c>
      <c r="B1314" s="446" t="s">
        <v>2850</v>
      </c>
    </row>
    <row r="1315" spans="1:2" x14ac:dyDescent="0.25">
      <c r="A1315" s="170" t="s">
        <v>2851</v>
      </c>
      <c r="B1315" s="446" t="s">
        <v>2852</v>
      </c>
    </row>
    <row r="1316" spans="1:2" x14ac:dyDescent="0.25">
      <c r="A1316" s="170" t="s">
        <v>2853</v>
      </c>
      <c r="B1316" s="446" t="s">
        <v>2854</v>
      </c>
    </row>
    <row r="1317" spans="1:2" x14ac:dyDescent="0.25">
      <c r="A1317" s="170" t="s">
        <v>2855</v>
      </c>
      <c r="B1317" s="446" t="s">
        <v>2856</v>
      </c>
    </row>
    <row r="1318" spans="1:2" x14ac:dyDescent="0.25">
      <c r="A1318" s="170" t="s">
        <v>2857</v>
      </c>
      <c r="B1318" s="446" t="s">
        <v>2858</v>
      </c>
    </row>
    <row r="1319" spans="1:2" x14ac:dyDescent="0.25">
      <c r="A1319" s="170" t="s">
        <v>2859</v>
      </c>
      <c r="B1319" s="446" t="s">
        <v>2860</v>
      </c>
    </row>
    <row r="1320" spans="1:2" x14ac:dyDescent="0.25">
      <c r="A1320" s="170" t="s">
        <v>2861</v>
      </c>
      <c r="B1320" s="446" t="s">
        <v>2862</v>
      </c>
    </row>
    <row r="1321" spans="1:2" x14ac:dyDescent="0.25">
      <c r="A1321" s="170" t="s">
        <v>2863</v>
      </c>
      <c r="B1321" s="446" t="s">
        <v>2864</v>
      </c>
    </row>
    <row r="1322" spans="1:2" x14ac:dyDescent="0.25">
      <c r="A1322" s="170" t="s">
        <v>2865</v>
      </c>
      <c r="B1322" s="446" t="s">
        <v>2866</v>
      </c>
    </row>
    <row r="1323" spans="1:2" x14ac:dyDescent="0.25">
      <c r="A1323" s="170" t="s">
        <v>2867</v>
      </c>
      <c r="B1323" s="446" t="s">
        <v>2868</v>
      </c>
    </row>
    <row r="1324" spans="1:2" x14ac:dyDescent="0.25">
      <c r="A1324" s="170" t="s">
        <v>465</v>
      </c>
      <c r="B1324" s="446" t="s">
        <v>464</v>
      </c>
    </row>
    <row r="1325" spans="1:2" x14ac:dyDescent="0.25">
      <c r="A1325" s="170" t="s">
        <v>310</v>
      </c>
      <c r="B1325" s="446" t="s">
        <v>309</v>
      </c>
    </row>
    <row r="1326" spans="1:2" x14ac:dyDescent="0.25">
      <c r="A1326" s="170" t="s">
        <v>2869</v>
      </c>
      <c r="B1326" s="446" t="s">
        <v>292</v>
      </c>
    </row>
    <row r="1327" spans="1:2" x14ac:dyDescent="0.25">
      <c r="A1327" s="170" t="s">
        <v>2870</v>
      </c>
      <c r="B1327" s="171" t="s">
        <v>2871</v>
      </c>
    </row>
    <row r="1328" spans="1:2" x14ac:dyDescent="0.25">
      <c r="A1328" s="170" t="s">
        <v>2872</v>
      </c>
      <c r="B1328" s="171" t="s">
        <v>272</v>
      </c>
    </row>
    <row r="1329" spans="1:2" x14ac:dyDescent="0.25">
      <c r="A1329" s="170" t="s">
        <v>2873</v>
      </c>
      <c r="B1329" s="171" t="s">
        <v>2874</v>
      </c>
    </row>
    <row r="1330" spans="1:2" x14ac:dyDescent="0.25">
      <c r="A1330" s="170" t="s">
        <v>2875</v>
      </c>
      <c r="B1330" s="171" t="s">
        <v>2876</v>
      </c>
    </row>
    <row r="1331" spans="1:2" x14ac:dyDescent="0.25">
      <c r="A1331" s="170" t="s">
        <v>2877</v>
      </c>
      <c r="B1331" s="171" t="s">
        <v>2878</v>
      </c>
    </row>
    <row r="1332" spans="1:2" x14ac:dyDescent="0.25">
      <c r="A1332" s="170" t="s">
        <v>2879</v>
      </c>
      <c r="B1332" s="446" t="s">
        <v>2880</v>
      </c>
    </row>
    <row r="1333" spans="1:2" x14ac:dyDescent="0.25">
      <c r="A1333" s="170" t="s">
        <v>2881</v>
      </c>
      <c r="B1333" s="446" t="s">
        <v>2882</v>
      </c>
    </row>
    <row r="1334" spans="1:2" x14ac:dyDescent="0.25">
      <c r="A1334" s="170" t="s">
        <v>2883</v>
      </c>
      <c r="B1334" s="446" t="s">
        <v>2884</v>
      </c>
    </row>
    <row r="1335" spans="1:2" x14ac:dyDescent="0.25">
      <c r="A1335" s="170" t="s">
        <v>2885</v>
      </c>
      <c r="B1335" s="446" t="s">
        <v>2886</v>
      </c>
    </row>
    <row r="1336" spans="1:2" x14ac:dyDescent="0.25">
      <c r="A1336" s="170" t="s">
        <v>2887</v>
      </c>
      <c r="B1336" s="446" t="s">
        <v>2888</v>
      </c>
    </row>
    <row r="1337" spans="1:2" x14ac:dyDescent="0.25">
      <c r="A1337" s="170" t="s">
        <v>2889</v>
      </c>
      <c r="B1337" s="446" t="s">
        <v>2890</v>
      </c>
    </row>
    <row r="1338" spans="1:2" x14ac:dyDescent="0.25">
      <c r="A1338" s="170" t="s">
        <v>2891</v>
      </c>
      <c r="B1338" s="446" t="s">
        <v>2892</v>
      </c>
    </row>
    <row r="1339" spans="1:2" x14ac:dyDescent="0.25">
      <c r="A1339" s="169" t="s">
        <v>2893</v>
      </c>
      <c r="B1339" s="171" t="s">
        <v>2894</v>
      </c>
    </row>
    <row r="1340" spans="1:2" x14ac:dyDescent="0.25">
      <c r="A1340" s="449" t="s">
        <v>550</v>
      </c>
      <c r="B1340" s="171" t="s">
        <v>549</v>
      </c>
    </row>
    <row r="1341" spans="1:2" x14ac:dyDescent="0.25">
      <c r="A1341" s="169" t="s">
        <v>2895</v>
      </c>
      <c r="B1341" s="171" t="s">
        <v>2896</v>
      </c>
    </row>
    <row r="1342" spans="1:2" x14ac:dyDescent="0.25">
      <c r="A1342" s="169" t="s">
        <v>2897</v>
      </c>
      <c r="B1342" s="171" t="s">
        <v>2898</v>
      </c>
    </row>
    <row r="1343" spans="1:2" x14ac:dyDescent="0.25">
      <c r="A1343" s="169" t="s">
        <v>2899</v>
      </c>
      <c r="B1343" s="171" t="s">
        <v>2900</v>
      </c>
    </row>
    <row r="1344" spans="1:2" x14ac:dyDescent="0.25">
      <c r="A1344" s="169" t="s">
        <v>661</v>
      </c>
      <c r="B1344" s="171" t="s">
        <v>662</v>
      </c>
    </row>
    <row r="1345" spans="1:2" x14ac:dyDescent="0.25">
      <c r="A1345" s="169" t="s">
        <v>657</v>
      </c>
      <c r="B1345" s="171" t="s">
        <v>658</v>
      </c>
    </row>
    <row r="1346" spans="1:2" x14ac:dyDescent="0.25">
      <c r="A1346" s="169" t="s">
        <v>2901</v>
      </c>
      <c r="B1346" s="171" t="s">
        <v>2902</v>
      </c>
    </row>
    <row r="1347" spans="1:2" x14ac:dyDescent="0.25">
      <c r="A1347" s="169" t="s">
        <v>2903</v>
      </c>
      <c r="B1347" s="171" t="s">
        <v>2904</v>
      </c>
    </row>
    <row r="1348" spans="1:2" x14ac:dyDescent="0.25">
      <c r="A1348" s="169" t="s">
        <v>667</v>
      </c>
      <c r="B1348" s="171" t="s">
        <v>668</v>
      </c>
    </row>
    <row r="1349" spans="1:2" x14ac:dyDescent="0.25">
      <c r="A1349" s="169" t="s">
        <v>663</v>
      </c>
      <c r="B1349" s="171" t="s">
        <v>664</v>
      </c>
    </row>
    <row r="1350" spans="1:2" x14ac:dyDescent="0.25">
      <c r="A1350" s="169" t="s">
        <v>2905</v>
      </c>
      <c r="B1350" s="171" t="s">
        <v>2906</v>
      </c>
    </row>
    <row r="1351" spans="1:2" x14ac:dyDescent="0.25">
      <c r="A1351" s="169" t="s">
        <v>2907</v>
      </c>
      <c r="B1351" s="171" t="s">
        <v>2908</v>
      </c>
    </row>
    <row r="1352" spans="1:2" x14ac:dyDescent="0.25">
      <c r="A1352" s="169" t="s">
        <v>548</v>
      </c>
      <c r="B1352" s="171" t="s">
        <v>547</v>
      </c>
    </row>
    <row r="1353" spans="1:2" x14ac:dyDescent="0.25">
      <c r="A1353" s="169" t="s">
        <v>546</v>
      </c>
      <c r="B1353" s="171" t="s">
        <v>545</v>
      </c>
    </row>
    <row r="1354" spans="1:2" x14ac:dyDescent="0.25">
      <c r="A1354" s="169" t="s">
        <v>2909</v>
      </c>
      <c r="B1354" s="171" t="s">
        <v>2910</v>
      </c>
    </row>
    <row r="1355" spans="1:2" x14ac:dyDescent="0.25">
      <c r="A1355" s="169" t="s">
        <v>2911</v>
      </c>
      <c r="B1355" s="171" t="s">
        <v>2912</v>
      </c>
    </row>
    <row r="1356" spans="1:2" x14ac:dyDescent="0.25">
      <c r="A1356" s="169" t="s">
        <v>2913</v>
      </c>
      <c r="B1356" s="171" t="s">
        <v>2914</v>
      </c>
    </row>
    <row r="1357" spans="1:2" x14ac:dyDescent="0.25">
      <c r="A1357" s="169" t="s">
        <v>2915</v>
      </c>
      <c r="B1357" s="171" t="s">
        <v>2916</v>
      </c>
    </row>
    <row r="1358" spans="1:2" x14ac:dyDescent="0.25">
      <c r="A1358" s="169" t="s">
        <v>2917</v>
      </c>
      <c r="B1358" s="171" t="s">
        <v>2918</v>
      </c>
    </row>
    <row r="1359" spans="1:2" x14ac:dyDescent="0.25">
      <c r="A1359" s="169" t="s">
        <v>2919</v>
      </c>
      <c r="B1359" s="171" t="s">
        <v>2920</v>
      </c>
    </row>
    <row r="1360" spans="1:2" x14ac:dyDescent="0.25">
      <c r="A1360" s="169" t="s">
        <v>2921</v>
      </c>
      <c r="B1360" s="171" t="s">
        <v>2922</v>
      </c>
    </row>
    <row r="1361" spans="1:2" x14ac:dyDescent="0.25">
      <c r="A1361" s="169" t="s">
        <v>2923</v>
      </c>
      <c r="B1361" s="171" t="s">
        <v>2924</v>
      </c>
    </row>
    <row r="1362" spans="1:2" x14ac:dyDescent="0.25">
      <c r="A1362" s="169" t="s">
        <v>2925</v>
      </c>
      <c r="B1362" s="171" t="s">
        <v>2926</v>
      </c>
    </row>
    <row r="1363" spans="1:2" x14ac:dyDescent="0.25">
      <c r="A1363" s="169" t="s">
        <v>2927</v>
      </c>
      <c r="B1363" s="171" t="s">
        <v>2928</v>
      </c>
    </row>
    <row r="1364" spans="1:2" x14ac:dyDescent="0.25">
      <c r="A1364" s="169" t="s">
        <v>2929</v>
      </c>
      <c r="B1364" s="171" t="s">
        <v>2930</v>
      </c>
    </row>
    <row r="1365" spans="1:2" x14ac:dyDescent="0.25">
      <c r="A1365" s="169" t="s">
        <v>2931</v>
      </c>
      <c r="B1365" s="171" t="s">
        <v>2932</v>
      </c>
    </row>
    <row r="1366" spans="1:2" x14ac:dyDescent="0.25">
      <c r="A1366" s="169" t="s">
        <v>2933</v>
      </c>
      <c r="B1366" s="171" t="s">
        <v>2934</v>
      </c>
    </row>
    <row r="1367" spans="1:2" x14ac:dyDescent="0.25">
      <c r="A1367" s="169" t="s">
        <v>2935</v>
      </c>
      <c r="B1367" s="171" t="s">
        <v>2936</v>
      </c>
    </row>
    <row r="1368" spans="1:2" x14ac:dyDescent="0.25">
      <c r="A1368" s="169" t="s">
        <v>2937</v>
      </c>
      <c r="B1368" s="171" t="s">
        <v>2938</v>
      </c>
    </row>
    <row r="1369" spans="1:2" x14ac:dyDescent="0.25">
      <c r="A1369" s="169" t="s">
        <v>2939</v>
      </c>
      <c r="B1369" s="171" t="s">
        <v>2938</v>
      </c>
    </row>
    <row r="1370" spans="1:2" x14ac:dyDescent="0.25">
      <c r="A1370" s="169" t="s">
        <v>2940</v>
      </c>
      <c r="B1370" s="171" t="s">
        <v>2941</v>
      </c>
    </row>
    <row r="1371" spans="1:2" x14ac:dyDescent="0.25">
      <c r="A1371" s="169" t="s">
        <v>2942</v>
      </c>
      <c r="B1371" s="171" t="s">
        <v>2943</v>
      </c>
    </row>
    <row r="1372" spans="1:2" x14ac:dyDescent="0.25">
      <c r="A1372" s="169" t="s">
        <v>2944</v>
      </c>
      <c r="B1372" s="171" t="s">
        <v>2945</v>
      </c>
    </row>
    <row r="1373" spans="1:2" x14ac:dyDescent="0.25">
      <c r="A1373" s="169" t="s">
        <v>2946</v>
      </c>
      <c r="B1373" s="171" t="s">
        <v>2947</v>
      </c>
    </row>
    <row r="1374" spans="1:2" x14ac:dyDescent="0.25">
      <c r="A1374" s="169" t="s">
        <v>2948</v>
      </c>
      <c r="B1374" s="171" t="s">
        <v>2949</v>
      </c>
    </row>
    <row r="1375" spans="1:2" x14ac:dyDescent="0.25">
      <c r="A1375" s="169" t="s">
        <v>2950</v>
      </c>
      <c r="B1375" s="171" t="s">
        <v>2951</v>
      </c>
    </row>
    <row r="1376" spans="1:2" x14ac:dyDescent="0.25">
      <c r="A1376" s="169" t="s">
        <v>2952</v>
      </c>
      <c r="B1376" s="171" t="s">
        <v>2953</v>
      </c>
    </row>
    <row r="1377" spans="1:2" x14ac:dyDescent="0.25">
      <c r="A1377" s="169" t="s">
        <v>2954</v>
      </c>
      <c r="B1377" s="171" t="s">
        <v>2955</v>
      </c>
    </row>
    <row r="1378" spans="1:2" x14ac:dyDescent="0.25">
      <c r="A1378" s="169" t="s">
        <v>2956</v>
      </c>
      <c r="B1378" s="171" t="s">
        <v>2957</v>
      </c>
    </row>
    <row r="1379" spans="1:2" x14ac:dyDescent="0.25">
      <c r="A1379" s="169" t="s">
        <v>2958</v>
      </c>
      <c r="B1379" s="171" t="s">
        <v>2959</v>
      </c>
    </row>
    <row r="1380" spans="1:2" x14ac:dyDescent="0.25">
      <c r="A1380" s="169" t="s">
        <v>558</v>
      </c>
      <c r="B1380" s="171" t="s">
        <v>557</v>
      </c>
    </row>
    <row r="1381" spans="1:2" x14ac:dyDescent="0.25">
      <c r="A1381" s="169" t="s">
        <v>2960</v>
      </c>
      <c r="B1381" s="171" t="s">
        <v>2961</v>
      </c>
    </row>
    <row r="1382" spans="1:2" x14ac:dyDescent="0.25">
      <c r="A1382" s="169" t="s">
        <v>2962</v>
      </c>
      <c r="B1382" s="171" t="s">
        <v>2963</v>
      </c>
    </row>
    <row r="1383" spans="1:2" x14ac:dyDescent="0.25">
      <c r="A1383" s="169" t="s">
        <v>2964</v>
      </c>
      <c r="B1383" s="171" t="s">
        <v>2965</v>
      </c>
    </row>
    <row r="1384" spans="1:2" x14ac:dyDescent="0.25">
      <c r="A1384" s="169" t="s">
        <v>2966</v>
      </c>
      <c r="B1384" s="171" t="s">
        <v>2967</v>
      </c>
    </row>
    <row r="1385" spans="1:2" x14ac:dyDescent="0.25">
      <c r="A1385" s="169" t="s">
        <v>2968</v>
      </c>
      <c r="B1385" s="171" t="s">
        <v>2969</v>
      </c>
    </row>
    <row r="1386" spans="1:2" x14ac:dyDescent="0.25">
      <c r="A1386" s="169" t="s">
        <v>2970</v>
      </c>
      <c r="B1386" s="171" t="s">
        <v>2971</v>
      </c>
    </row>
    <row r="1387" spans="1:2" x14ac:dyDescent="0.25">
      <c r="A1387" s="169" t="s">
        <v>2972</v>
      </c>
      <c r="B1387" s="171" t="s">
        <v>2973</v>
      </c>
    </row>
    <row r="1388" spans="1:2" x14ac:dyDescent="0.25">
      <c r="A1388" s="169" t="s">
        <v>2974</v>
      </c>
      <c r="B1388" s="171" t="s">
        <v>2975</v>
      </c>
    </row>
    <row r="1389" spans="1:2" x14ac:dyDescent="0.25">
      <c r="A1389" s="169" t="s">
        <v>2976</v>
      </c>
      <c r="B1389" s="171" t="s">
        <v>2977</v>
      </c>
    </row>
    <row r="1390" spans="1:2" x14ac:dyDescent="0.25">
      <c r="A1390" s="169" t="s">
        <v>2978</v>
      </c>
      <c r="B1390" s="171" t="s">
        <v>2979</v>
      </c>
    </row>
    <row r="1391" spans="1:2" x14ac:dyDescent="0.25">
      <c r="A1391" s="169" t="s">
        <v>2980</v>
      </c>
      <c r="B1391" s="171" t="s">
        <v>2981</v>
      </c>
    </row>
    <row r="1392" spans="1:2" x14ac:dyDescent="0.25">
      <c r="A1392" s="169" t="s">
        <v>2982</v>
      </c>
      <c r="B1392" s="171" t="s">
        <v>2983</v>
      </c>
    </row>
    <row r="1393" spans="1:2" x14ac:dyDescent="0.25">
      <c r="A1393" s="169" t="s">
        <v>2984</v>
      </c>
      <c r="B1393" s="171" t="s">
        <v>2985</v>
      </c>
    </row>
    <row r="1394" spans="1:2" x14ac:dyDescent="0.25">
      <c r="A1394" s="169" t="s">
        <v>2986</v>
      </c>
      <c r="B1394" s="171" t="s">
        <v>2987</v>
      </c>
    </row>
    <row r="1395" spans="1:2" x14ac:dyDescent="0.25">
      <c r="A1395" s="169" t="s">
        <v>2988</v>
      </c>
      <c r="B1395" s="171" t="s">
        <v>2989</v>
      </c>
    </row>
    <row r="1396" spans="1:2" x14ac:dyDescent="0.25">
      <c r="A1396" s="169" t="s">
        <v>2990</v>
      </c>
      <c r="B1396" s="171" t="s">
        <v>1755</v>
      </c>
    </row>
    <row r="1397" spans="1:2" x14ac:dyDescent="0.25">
      <c r="A1397" s="169" t="s">
        <v>2991</v>
      </c>
      <c r="B1397" s="171" t="s">
        <v>2992</v>
      </c>
    </row>
    <row r="1398" spans="1:2" x14ac:dyDescent="0.25">
      <c r="A1398" s="169" t="s">
        <v>2993</v>
      </c>
      <c r="B1398" s="171" t="s">
        <v>2994</v>
      </c>
    </row>
    <row r="1399" spans="1:2" x14ac:dyDescent="0.25">
      <c r="A1399" s="169" t="s">
        <v>2995</v>
      </c>
      <c r="B1399" s="171" t="s">
        <v>2996</v>
      </c>
    </row>
    <row r="1400" spans="1:2" x14ac:dyDescent="0.25">
      <c r="A1400" s="169" t="s">
        <v>2997</v>
      </c>
      <c r="B1400" s="171" t="s">
        <v>2998</v>
      </c>
    </row>
    <row r="1401" spans="1:2" x14ac:dyDescent="0.25">
      <c r="A1401" s="169" t="s">
        <v>2999</v>
      </c>
      <c r="B1401" s="171" t="s">
        <v>3000</v>
      </c>
    </row>
    <row r="1402" spans="1:2" x14ac:dyDescent="0.25">
      <c r="A1402" s="169" t="s">
        <v>3001</v>
      </c>
      <c r="B1402" s="171" t="s">
        <v>3002</v>
      </c>
    </row>
    <row r="1403" spans="1:2" x14ac:dyDescent="0.25">
      <c r="A1403" s="169" t="s">
        <v>3003</v>
      </c>
      <c r="B1403" s="171" t="s">
        <v>3004</v>
      </c>
    </row>
    <row r="1404" spans="1:2" x14ac:dyDescent="0.25">
      <c r="A1404" s="169" t="s">
        <v>3005</v>
      </c>
      <c r="B1404" s="171" t="s">
        <v>3006</v>
      </c>
    </row>
    <row r="1405" spans="1:2" x14ac:dyDescent="0.25">
      <c r="A1405" s="169" t="s">
        <v>3007</v>
      </c>
      <c r="B1405" s="171" t="s">
        <v>3008</v>
      </c>
    </row>
    <row r="1406" spans="1:2" x14ac:dyDescent="0.25">
      <c r="A1406" s="169" t="s">
        <v>3009</v>
      </c>
      <c r="B1406" s="171" t="s">
        <v>3010</v>
      </c>
    </row>
    <row r="1407" spans="1:2" x14ac:dyDescent="0.25">
      <c r="A1407" s="169" t="s">
        <v>3011</v>
      </c>
      <c r="B1407" s="171" t="s">
        <v>3012</v>
      </c>
    </row>
    <row r="1408" spans="1:2" x14ac:dyDescent="0.25">
      <c r="A1408" s="169" t="s">
        <v>3013</v>
      </c>
      <c r="B1408" s="171" t="s">
        <v>3014</v>
      </c>
    </row>
    <row r="1409" spans="1:2" x14ac:dyDescent="0.25">
      <c r="A1409" s="169" t="s">
        <v>3015</v>
      </c>
      <c r="B1409" s="171" t="s">
        <v>3016</v>
      </c>
    </row>
    <row r="1410" spans="1:2" x14ac:dyDescent="0.25">
      <c r="A1410" s="169" t="s">
        <v>3017</v>
      </c>
      <c r="B1410" s="171" t="s">
        <v>3018</v>
      </c>
    </row>
    <row r="1411" spans="1:2" x14ac:dyDescent="0.25">
      <c r="A1411" s="169" t="s">
        <v>3019</v>
      </c>
      <c r="B1411" s="171" t="s">
        <v>3020</v>
      </c>
    </row>
    <row r="1412" spans="1:2" x14ac:dyDescent="0.25">
      <c r="A1412" s="169" t="s">
        <v>3021</v>
      </c>
      <c r="B1412" s="171" t="s">
        <v>3022</v>
      </c>
    </row>
    <row r="1413" spans="1:2" x14ac:dyDescent="0.25">
      <c r="A1413" s="169" t="s">
        <v>3023</v>
      </c>
      <c r="B1413" s="171" t="s">
        <v>3024</v>
      </c>
    </row>
    <row r="1414" spans="1:2" x14ac:dyDescent="0.25">
      <c r="A1414" s="169" t="s">
        <v>3025</v>
      </c>
      <c r="B1414" s="171" t="s">
        <v>3026</v>
      </c>
    </row>
    <row r="1415" spans="1:2" x14ac:dyDescent="0.25">
      <c r="A1415" s="169" t="s">
        <v>3027</v>
      </c>
      <c r="B1415" s="171" t="s">
        <v>3028</v>
      </c>
    </row>
    <row r="1416" spans="1:2" x14ac:dyDescent="0.25">
      <c r="A1416" s="169" t="s">
        <v>3029</v>
      </c>
      <c r="B1416" s="171" t="s">
        <v>3014</v>
      </c>
    </row>
    <row r="1417" spans="1:2" x14ac:dyDescent="0.25">
      <c r="A1417" s="169" t="s">
        <v>3030</v>
      </c>
      <c r="B1417" s="171" t="s">
        <v>3016</v>
      </c>
    </row>
    <row r="1418" spans="1:2" x14ac:dyDescent="0.25">
      <c r="A1418" s="169" t="s">
        <v>3031</v>
      </c>
      <c r="B1418" s="171" t="s">
        <v>3032</v>
      </c>
    </row>
    <row r="1419" spans="1:2" x14ac:dyDescent="0.25">
      <c r="A1419" s="169" t="s">
        <v>3033</v>
      </c>
      <c r="B1419" s="171" t="s">
        <v>3034</v>
      </c>
    </row>
    <row r="1420" spans="1:2" x14ac:dyDescent="0.25">
      <c r="A1420" s="169" t="s">
        <v>3035</v>
      </c>
      <c r="B1420" s="171" t="s">
        <v>3036</v>
      </c>
    </row>
    <row r="1421" spans="1:2" x14ac:dyDescent="0.25">
      <c r="A1421" s="169" t="s">
        <v>3037</v>
      </c>
      <c r="B1421" s="171" t="s">
        <v>3038</v>
      </c>
    </row>
    <row r="1422" spans="1:2" x14ac:dyDescent="0.25">
      <c r="A1422" s="169" t="s">
        <v>3039</v>
      </c>
      <c r="B1422" s="171" t="s">
        <v>3040</v>
      </c>
    </row>
    <row r="1423" spans="1:2" x14ac:dyDescent="0.25">
      <c r="A1423" s="169" t="s">
        <v>3041</v>
      </c>
      <c r="B1423" s="171" t="s">
        <v>3042</v>
      </c>
    </row>
    <row r="1424" spans="1:2" x14ac:dyDescent="0.25">
      <c r="A1424" s="169" t="s">
        <v>3043</v>
      </c>
      <c r="B1424" s="171" t="s">
        <v>3044</v>
      </c>
    </row>
    <row r="1425" spans="1:2" x14ac:dyDescent="0.25">
      <c r="A1425" s="169" t="s">
        <v>3045</v>
      </c>
      <c r="B1425" s="171" t="s">
        <v>3046</v>
      </c>
    </row>
    <row r="1426" spans="1:2" x14ac:dyDescent="0.25">
      <c r="A1426" s="169" t="s">
        <v>3047</v>
      </c>
      <c r="B1426" s="171" t="s">
        <v>3048</v>
      </c>
    </row>
    <row r="1427" spans="1:2" x14ac:dyDescent="0.25">
      <c r="A1427" s="169" t="s">
        <v>3049</v>
      </c>
      <c r="B1427" s="171" t="s">
        <v>2871</v>
      </c>
    </row>
    <row r="1428" spans="1:2" x14ac:dyDescent="0.25">
      <c r="A1428" s="169" t="s">
        <v>3050</v>
      </c>
      <c r="B1428" s="171" t="s">
        <v>3051</v>
      </c>
    </row>
    <row r="1429" spans="1:2" x14ac:dyDescent="0.25">
      <c r="A1429" s="169" t="s">
        <v>3052</v>
      </c>
      <c r="B1429" s="171" t="s">
        <v>3053</v>
      </c>
    </row>
    <row r="1430" spans="1:2" x14ac:dyDescent="0.25">
      <c r="A1430" s="169" t="s">
        <v>3054</v>
      </c>
      <c r="B1430" s="171" t="s">
        <v>3055</v>
      </c>
    </row>
    <row r="1431" spans="1:2" x14ac:dyDescent="0.25">
      <c r="A1431" s="169" t="s">
        <v>722</v>
      </c>
      <c r="B1431" s="171" t="s">
        <v>757</v>
      </c>
    </row>
    <row r="1432" spans="1:2" x14ac:dyDescent="0.25">
      <c r="A1432" s="169" t="s">
        <v>567</v>
      </c>
      <c r="B1432" s="171" t="s">
        <v>566</v>
      </c>
    </row>
    <row r="1433" spans="1:2" x14ac:dyDescent="0.25">
      <c r="A1433" s="169" t="s">
        <v>573</v>
      </c>
      <c r="B1433" s="171" t="s">
        <v>572</v>
      </c>
    </row>
    <row r="1434" spans="1:2" x14ac:dyDescent="0.25">
      <c r="A1434" s="169" t="s">
        <v>571</v>
      </c>
      <c r="B1434" s="171" t="s">
        <v>570</v>
      </c>
    </row>
    <row r="1435" spans="1:2" x14ac:dyDescent="0.25">
      <c r="A1435" s="169" t="s">
        <v>569</v>
      </c>
      <c r="B1435" s="171" t="s">
        <v>568</v>
      </c>
    </row>
    <row r="1436" spans="1:2" x14ac:dyDescent="0.25">
      <c r="A1436" s="169" t="s">
        <v>563</v>
      </c>
      <c r="B1436" s="171" t="s">
        <v>562</v>
      </c>
    </row>
    <row r="1437" spans="1:2" x14ac:dyDescent="0.25">
      <c r="A1437" s="169" t="s">
        <v>561</v>
      </c>
      <c r="B1437" s="171" t="s">
        <v>560</v>
      </c>
    </row>
    <row r="1438" spans="1:2" x14ac:dyDescent="0.25">
      <c r="A1438" s="169" t="s">
        <v>691</v>
      </c>
      <c r="B1438" s="171" t="s">
        <v>692</v>
      </c>
    </row>
    <row r="1439" spans="1:2" x14ac:dyDescent="0.25">
      <c r="A1439" s="169" t="s">
        <v>3056</v>
      </c>
      <c r="B1439" s="171" t="s">
        <v>3057</v>
      </c>
    </row>
    <row r="1440" spans="1:2" x14ac:dyDescent="0.25">
      <c r="A1440" s="169" t="s">
        <v>3058</v>
      </c>
      <c r="B1440" s="171" t="s">
        <v>2439</v>
      </c>
    </row>
    <row r="1441" spans="1:2" x14ac:dyDescent="0.25">
      <c r="A1441" s="169" t="s">
        <v>3059</v>
      </c>
      <c r="B1441" s="171" t="s">
        <v>2426</v>
      </c>
    </row>
    <row r="1442" spans="1:2" x14ac:dyDescent="0.25">
      <c r="A1442" s="169" t="s">
        <v>3060</v>
      </c>
      <c r="B1442" s="171" t="s">
        <v>2428</v>
      </c>
    </row>
    <row r="1443" spans="1:2" x14ac:dyDescent="0.25">
      <c r="A1443" s="169" t="s">
        <v>3061</v>
      </c>
      <c r="B1443" s="171" t="s">
        <v>2430</v>
      </c>
    </row>
    <row r="1444" spans="1:2" x14ac:dyDescent="0.25">
      <c r="A1444" s="169" t="s">
        <v>3062</v>
      </c>
      <c r="B1444" s="171" t="s">
        <v>2432</v>
      </c>
    </row>
    <row r="1445" spans="1:2" x14ac:dyDescent="0.25">
      <c r="A1445" s="169" t="s">
        <v>3063</v>
      </c>
      <c r="B1445" s="171" t="s">
        <v>2415</v>
      </c>
    </row>
    <row r="1446" spans="1:2" x14ac:dyDescent="0.25">
      <c r="A1446" s="169" t="s">
        <v>3064</v>
      </c>
      <c r="B1446" s="171" t="s">
        <v>3065</v>
      </c>
    </row>
    <row r="1447" spans="1:2" x14ac:dyDescent="0.25">
      <c r="A1447" s="169" t="s">
        <v>3066</v>
      </c>
      <c r="B1447" s="171" t="s">
        <v>2437</v>
      </c>
    </row>
    <row r="1448" spans="1:2" x14ac:dyDescent="0.25">
      <c r="A1448" s="169" t="s">
        <v>3067</v>
      </c>
      <c r="B1448" s="171" t="s">
        <v>2417</v>
      </c>
    </row>
    <row r="1449" spans="1:2" x14ac:dyDescent="0.25">
      <c r="A1449" s="169" t="s">
        <v>3068</v>
      </c>
      <c r="B1449" s="171" t="s">
        <v>2419</v>
      </c>
    </row>
    <row r="1450" spans="1:2" x14ac:dyDescent="0.25">
      <c r="A1450" s="169" t="s">
        <v>3069</v>
      </c>
      <c r="B1450" s="171" t="s">
        <v>2421</v>
      </c>
    </row>
    <row r="1451" spans="1:2" x14ac:dyDescent="0.25">
      <c r="A1451" s="169" t="s">
        <v>3070</v>
      </c>
      <c r="B1451" s="171" t="s">
        <v>2423</v>
      </c>
    </row>
    <row r="1452" spans="1:2" x14ac:dyDescent="0.25">
      <c r="A1452" s="169" t="s">
        <v>3071</v>
      </c>
      <c r="B1452" s="171" t="s">
        <v>3072</v>
      </c>
    </row>
    <row r="1453" spans="1:2" x14ac:dyDescent="0.25">
      <c r="A1453" s="169" t="s">
        <v>3073</v>
      </c>
      <c r="B1453" s="171" t="s">
        <v>3074</v>
      </c>
    </row>
    <row r="1454" spans="1:2" x14ac:dyDescent="0.25">
      <c r="A1454" s="169" t="s">
        <v>3075</v>
      </c>
      <c r="B1454" s="171" t="s">
        <v>3076</v>
      </c>
    </row>
    <row r="1455" spans="1:2" x14ac:dyDescent="0.25">
      <c r="A1455" s="169" t="s">
        <v>3077</v>
      </c>
      <c r="B1455" s="171" t="s">
        <v>3078</v>
      </c>
    </row>
    <row r="1456" spans="1:2" x14ac:dyDescent="0.25">
      <c r="A1456" s="169" t="s">
        <v>3079</v>
      </c>
      <c r="B1456" s="171" t="s">
        <v>3080</v>
      </c>
    </row>
    <row r="1457" spans="1:2" x14ac:dyDescent="0.25">
      <c r="A1457" s="169" t="s">
        <v>3081</v>
      </c>
      <c r="B1457" s="171" t="s">
        <v>3082</v>
      </c>
    </row>
    <row r="1458" spans="1:2" x14ac:dyDescent="0.25">
      <c r="A1458" s="169" t="s">
        <v>3083</v>
      </c>
      <c r="B1458" s="171" t="s">
        <v>3084</v>
      </c>
    </row>
    <row r="1459" spans="1:2" x14ac:dyDescent="0.25">
      <c r="A1459" s="169" t="s">
        <v>3085</v>
      </c>
      <c r="B1459" s="171" t="s">
        <v>3086</v>
      </c>
    </row>
    <row r="1460" spans="1:2" x14ac:dyDescent="0.25">
      <c r="A1460" s="169" t="s">
        <v>3087</v>
      </c>
      <c r="B1460" s="171" t="s">
        <v>3088</v>
      </c>
    </row>
    <row r="1461" spans="1:2" x14ac:dyDescent="0.25">
      <c r="A1461" s="169" t="s">
        <v>3089</v>
      </c>
      <c r="B1461" s="171" t="s">
        <v>4080</v>
      </c>
    </row>
    <row r="1462" spans="1:2" x14ac:dyDescent="0.25">
      <c r="A1462" s="169" t="s">
        <v>3090</v>
      </c>
      <c r="B1462" s="171" t="s">
        <v>3091</v>
      </c>
    </row>
    <row r="1463" spans="1:2" x14ac:dyDescent="0.25">
      <c r="A1463" s="169" t="s">
        <v>3092</v>
      </c>
      <c r="B1463" s="171" t="s">
        <v>3093</v>
      </c>
    </row>
    <row r="1464" spans="1:2" x14ac:dyDescent="0.25">
      <c r="A1464" s="169" t="s">
        <v>3094</v>
      </c>
      <c r="B1464" s="171" t="s">
        <v>3095</v>
      </c>
    </row>
    <row r="1465" spans="1:2" x14ac:dyDescent="0.25">
      <c r="A1465" s="169" t="s">
        <v>3096</v>
      </c>
      <c r="B1465" s="171" t="s">
        <v>3097</v>
      </c>
    </row>
    <row r="1466" spans="1:2" x14ac:dyDescent="0.25">
      <c r="A1466" s="169" t="s">
        <v>3098</v>
      </c>
      <c r="B1466" s="171" t="s">
        <v>3099</v>
      </c>
    </row>
    <row r="1467" spans="1:2" x14ac:dyDescent="0.25">
      <c r="A1467" s="169" t="s">
        <v>3100</v>
      </c>
      <c r="B1467" s="171" t="s">
        <v>3101</v>
      </c>
    </row>
    <row r="1468" spans="1:2" x14ac:dyDescent="0.25">
      <c r="A1468" s="169" t="s">
        <v>3102</v>
      </c>
      <c r="B1468" s="171" t="s">
        <v>3103</v>
      </c>
    </row>
    <row r="1469" spans="1:2" x14ac:dyDescent="0.25">
      <c r="A1469" s="169" t="s">
        <v>3104</v>
      </c>
      <c r="B1469" s="171" t="s">
        <v>3105</v>
      </c>
    </row>
    <row r="1470" spans="1:2" x14ac:dyDescent="0.25">
      <c r="A1470" s="169" t="s">
        <v>3106</v>
      </c>
      <c r="B1470" s="171" t="s">
        <v>3107</v>
      </c>
    </row>
    <row r="1471" spans="1:2" x14ac:dyDescent="0.25">
      <c r="A1471" s="169" t="s">
        <v>3108</v>
      </c>
      <c r="B1471" s="171" t="s">
        <v>3109</v>
      </c>
    </row>
    <row r="1472" spans="1:2" x14ac:dyDescent="0.25">
      <c r="A1472" s="169" t="s">
        <v>3110</v>
      </c>
      <c r="B1472" s="171" t="s">
        <v>3111</v>
      </c>
    </row>
    <row r="1473" spans="1:2" x14ac:dyDescent="0.25">
      <c r="A1473" s="169" t="s">
        <v>3112</v>
      </c>
      <c r="B1473" s="171" t="s">
        <v>3113</v>
      </c>
    </row>
    <row r="1474" spans="1:2" x14ac:dyDescent="0.25">
      <c r="A1474" s="169" t="s">
        <v>3114</v>
      </c>
      <c r="B1474" s="171" t="s">
        <v>3115</v>
      </c>
    </row>
    <row r="1475" spans="1:2" x14ac:dyDescent="0.25">
      <c r="A1475" s="169" t="s">
        <v>3116</v>
      </c>
      <c r="B1475" s="171" t="s">
        <v>3117</v>
      </c>
    </row>
    <row r="1476" spans="1:2" x14ac:dyDescent="0.25">
      <c r="A1476" s="169" t="s">
        <v>3118</v>
      </c>
      <c r="B1476" s="171" t="s">
        <v>3119</v>
      </c>
    </row>
    <row r="1477" spans="1:2" x14ac:dyDescent="0.25">
      <c r="A1477" s="169" t="s">
        <v>3120</v>
      </c>
      <c r="B1477" s="171" t="s">
        <v>3121</v>
      </c>
    </row>
    <row r="1478" spans="1:2" x14ac:dyDescent="0.25">
      <c r="A1478" s="169" t="s">
        <v>3122</v>
      </c>
      <c r="B1478" s="171" t="s">
        <v>3123</v>
      </c>
    </row>
    <row r="1479" spans="1:2" x14ac:dyDescent="0.25">
      <c r="A1479" s="169" t="s">
        <v>3124</v>
      </c>
      <c r="B1479" s="171" t="s">
        <v>4081</v>
      </c>
    </row>
    <row r="1480" spans="1:2" x14ac:dyDescent="0.25">
      <c r="A1480" s="169" t="s">
        <v>3125</v>
      </c>
      <c r="B1480" s="171" t="s">
        <v>4082</v>
      </c>
    </row>
    <row r="1481" spans="1:2" x14ac:dyDescent="0.25">
      <c r="A1481" s="169" t="s">
        <v>3126</v>
      </c>
      <c r="B1481" s="171" t="s">
        <v>4083</v>
      </c>
    </row>
    <row r="1482" spans="1:2" x14ac:dyDescent="0.25">
      <c r="A1482" s="169" t="s">
        <v>3127</v>
      </c>
      <c r="B1482" s="171" t="s">
        <v>4084</v>
      </c>
    </row>
    <row r="1483" spans="1:2" x14ac:dyDescent="0.25">
      <c r="A1483" s="169" t="s">
        <v>3128</v>
      </c>
      <c r="B1483" s="171" t="s">
        <v>4085</v>
      </c>
    </row>
    <row r="1484" spans="1:2" x14ac:dyDescent="0.25">
      <c r="A1484" s="169" t="s">
        <v>3129</v>
      </c>
      <c r="B1484" s="171" t="s">
        <v>4086</v>
      </c>
    </row>
    <row r="1485" spans="1:2" x14ac:dyDescent="0.25">
      <c r="A1485" s="169" t="s">
        <v>3130</v>
      </c>
      <c r="B1485" s="171" t="s">
        <v>3131</v>
      </c>
    </row>
    <row r="1486" spans="1:2" x14ac:dyDescent="0.25">
      <c r="A1486" s="169" t="s">
        <v>3132</v>
      </c>
      <c r="B1486" s="171" t="s">
        <v>3133</v>
      </c>
    </row>
    <row r="1487" spans="1:2" x14ac:dyDescent="0.25">
      <c r="A1487" s="169" t="s">
        <v>3134</v>
      </c>
      <c r="B1487" s="171" t="s">
        <v>3135</v>
      </c>
    </row>
    <row r="1488" spans="1:2" x14ac:dyDescent="0.25">
      <c r="A1488" s="169" t="s">
        <v>3136</v>
      </c>
      <c r="B1488" s="171" t="s">
        <v>3137</v>
      </c>
    </row>
    <row r="1489" spans="1:2" x14ac:dyDescent="0.25">
      <c r="A1489" s="169" t="s">
        <v>3138</v>
      </c>
      <c r="B1489" s="171" t="s">
        <v>3139</v>
      </c>
    </row>
    <row r="1490" spans="1:2" x14ac:dyDescent="0.25">
      <c r="A1490" s="169" t="s">
        <v>3140</v>
      </c>
      <c r="B1490" s="171" t="s">
        <v>3141</v>
      </c>
    </row>
    <row r="1491" spans="1:2" x14ac:dyDescent="0.25">
      <c r="A1491" s="169" t="s">
        <v>3142</v>
      </c>
      <c r="B1491" s="171" t="s">
        <v>3143</v>
      </c>
    </row>
    <row r="1492" spans="1:2" x14ac:dyDescent="0.25">
      <c r="A1492" s="169" t="s">
        <v>3144</v>
      </c>
      <c r="B1492" s="171" t="s">
        <v>3145</v>
      </c>
    </row>
    <row r="1493" spans="1:2" x14ac:dyDescent="0.25">
      <c r="A1493" s="169" t="s">
        <v>3146</v>
      </c>
      <c r="B1493" s="171" t="s">
        <v>3147</v>
      </c>
    </row>
    <row r="1494" spans="1:2" x14ac:dyDescent="0.25">
      <c r="A1494" s="169" t="s">
        <v>3148</v>
      </c>
      <c r="B1494" s="171" t="s">
        <v>4087</v>
      </c>
    </row>
    <row r="1495" spans="1:2" x14ac:dyDescent="0.25">
      <c r="A1495" s="169" t="s">
        <v>3149</v>
      </c>
      <c r="B1495" s="171" t="s">
        <v>3150</v>
      </c>
    </row>
    <row r="1496" spans="1:2" x14ac:dyDescent="0.25">
      <c r="A1496" s="169" t="s">
        <v>3151</v>
      </c>
      <c r="B1496" s="171" t="s">
        <v>3152</v>
      </c>
    </row>
    <row r="1497" spans="1:2" x14ac:dyDescent="0.25">
      <c r="A1497" s="169" t="s">
        <v>3153</v>
      </c>
      <c r="B1497" s="171" t="s">
        <v>3154</v>
      </c>
    </row>
    <row r="1498" spans="1:2" x14ac:dyDescent="0.25">
      <c r="A1498" s="169" t="s">
        <v>3155</v>
      </c>
      <c r="B1498" s="171" t="s">
        <v>3156</v>
      </c>
    </row>
    <row r="1499" spans="1:2" x14ac:dyDescent="0.25">
      <c r="A1499" s="169" t="s">
        <v>3157</v>
      </c>
      <c r="B1499" s="171" t="s">
        <v>3158</v>
      </c>
    </row>
    <row r="1500" spans="1:2" x14ac:dyDescent="0.25">
      <c r="A1500" s="169" t="s">
        <v>3159</v>
      </c>
      <c r="B1500" s="171" t="s">
        <v>3160</v>
      </c>
    </row>
    <row r="1501" spans="1:2" x14ac:dyDescent="0.25">
      <c r="A1501" s="169" t="s">
        <v>3161</v>
      </c>
      <c r="B1501" s="171" t="s">
        <v>3162</v>
      </c>
    </row>
    <row r="1502" spans="1:2" x14ac:dyDescent="0.25">
      <c r="A1502" s="169" t="s">
        <v>3163</v>
      </c>
      <c r="B1502" s="171" t="s">
        <v>4088</v>
      </c>
    </row>
    <row r="1503" spans="1:2" x14ac:dyDescent="0.25">
      <c r="A1503" s="169" t="s">
        <v>3164</v>
      </c>
      <c r="B1503" s="171" t="s">
        <v>3165</v>
      </c>
    </row>
    <row r="1504" spans="1:2" x14ac:dyDescent="0.25">
      <c r="A1504" s="169" t="s">
        <v>3166</v>
      </c>
      <c r="B1504" s="171" t="s">
        <v>3167</v>
      </c>
    </row>
    <row r="1505" spans="1:2" x14ac:dyDescent="0.25">
      <c r="A1505" s="169" t="s">
        <v>3168</v>
      </c>
      <c r="B1505" s="171" t="s">
        <v>3169</v>
      </c>
    </row>
    <row r="1506" spans="1:2" x14ac:dyDescent="0.25">
      <c r="A1506" s="169" t="s">
        <v>3170</v>
      </c>
      <c r="B1506" s="171" t="s">
        <v>3171</v>
      </c>
    </row>
    <row r="1507" spans="1:2" x14ac:dyDescent="0.25">
      <c r="A1507" s="169" t="s">
        <v>3172</v>
      </c>
      <c r="B1507" s="171" t="s">
        <v>3173</v>
      </c>
    </row>
    <row r="1508" spans="1:2" x14ac:dyDescent="0.25">
      <c r="A1508" s="169" t="s">
        <v>3174</v>
      </c>
      <c r="B1508" s="171" t="s">
        <v>3175</v>
      </c>
    </row>
    <row r="1509" spans="1:2" x14ac:dyDescent="0.25">
      <c r="A1509" s="169" t="s">
        <v>3176</v>
      </c>
      <c r="B1509" s="171" t="s">
        <v>3177</v>
      </c>
    </row>
    <row r="1510" spans="1:2" x14ac:dyDescent="0.25">
      <c r="A1510" s="169" t="s">
        <v>3178</v>
      </c>
      <c r="B1510" s="171" t="s">
        <v>3179</v>
      </c>
    </row>
    <row r="1511" spans="1:2" x14ac:dyDescent="0.25">
      <c r="A1511" s="169" t="s">
        <v>3180</v>
      </c>
      <c r="B1511" s="171" t="s">
        <v>3181</v>
      </c>
    </row>
    <row r="1512" spans="1:2" x14ac:dyDescent="0.25">
      <c r="A1512" s="169" t="s">
        <v>3182</v>
      </c>
      <c r="B1512" s="171" t="s">
        <v>3183</v>
      </c>
    </row>
    <row r="1513" spans="1:2" x14ac:dyDescent="0.25">
      <c r="A1513" s="169" t="s">
        <v>3184</v>
      </c>
      <c r="B1513" s="171" t="s">
        <v>3185</v>
      </c>
    </row>
    <row r="1514" spans="1:2" x14ac:dyDescent="0.25">
      <c r="A1514" s="169" t="s">
        <v>3186</v>
      </c>
      <c r="B1514" s="171" t="s">
        <v>3187</v>
      </c>
    </row>
    <row r="1515" spans="1:2" x14ac:dyDescent="0.25">
      <c r="A1515" s="169" t="s">
        <v>3188</v>
      </c>
      <c r="B1515" s="171" t="s">
        <v>3189</v>
      </c>
    </row>
    <row r="1516" spans="1:2" x14ac:dyDescent="0.25">
      <c r="A1516" s="169" t="s">
        <v>3190</v>
      </c>
      <c r="B1516" s="171" t="s">
        <v>3191</v>
      </c>
    </row>
    <row r="1517" spans="1:2" x14ac:dyDescent="0.25">
      <c r="A1517" s="169" t="s">
        <v>3192</v>
      </c>
      <c r="B1517" s="171" t="s">
        <v>3193</v>
      </c>
    </row>
    <row r="1518" spans="1:2" x14ac:dyDescent="0.25">
      <c r="A1518" s="169" t="s">
        <v>3194</v>
      </c>
      <c r="B1518" s="171" t="s">
        <v>3195</v>
      </c>
    </row>
    <row r="1519" spans="1:2" x14ac:dyDescent="0.25">
      <c r="A1519" s="169" t="s">
        <v>3196</v>
      </c>
      <c r="B1519" s="171" t="s">
        <v>3197</v>
      </c>
    </row>
    <row r="1520" spans="1:2" x14ac:dyDescent="0.25">
      <c r="A1520" s="169" t="s">
        <v>3198</v>
      </c>
      <c r="B1520" s="171" t="s">
        <v>3199</v>
      </c>
    </row>
    <row r="1521" spans="1:2" x14ac:dyDescent="0.25">
      <c r="A1521" s="169" t="s">
        <v>3200</v>
      </c>
      <c r="B1521" s="171" t="s">
        <v>3201</v>
      </c>
    </row>
    <row r="1522" spans="1:2" x14ac:dyDescent="0.25">
      <c r="A1522" s="169" t="s">
        <v>3202</v>
      </c>
      <c r="B1522" s="171" t="s">
        <v>3203</v>
      </c>
    </row>
    <row r="1523" spans="1:2" x14ac:dyDescent="0.25">
      <c r="A1523" s="169" t="s">
        <v>3204</v>
      </c>
      <c r="B1523" s="171" t="s">
        <v>3205</v>
      </c>
    </row>
    <row r="1524" spans="1:2" x14ac:dyDescent="0.25">
      <c r="A1524" s="169" t="s">
        <v>3206</v>
      </c>
      <c r="B1524" s="171" t="s">
        <v>3207</v>
      </c>
    </row>
    <row r="1525" spans="1:2" x14ac:dyDescent="0.25">
      <c r="A1525" s="169" t="s">
        <v>3208</v>
      </c>
      <c r="B1525" s="171" t="s">
        <v>3209</v>
      </c>
    </row>
    <row r="1526" spans="1:2" x14ac:dyDescent="0.25">
      <c r="A1526" s="169" t="s">
        <v>3210</v>
      </c>
      <c r="B1526" s="171" t="s">
        <v>3211</v>
      </c>
    </row>
    <row r="1527" spans="1:2" x14ac:dyDescent="0.25">
      <c r="A1527" s="169" t="s">
        <v>3212</v>
      </c>
      <c r="B1527" s="171" t="s">
        <v>3213</v>
      </c>
    </row>
    <row r="1528" spans="1:2" x14ac:dyDescent="0.25">
      <c r="A1528" s="169" t="s">
        <v>3214</v>
      </c>
      <c r="B1528" s="171" t="s">
        <v>3215</v>
      </c>
    </row>
    <row r="1529" spans="1:2" x14ac:dyDescent="0.25">
      <c r="A1529" s="169" t="s">
        <v>3216</v>
      </c>
      <c r="B1529" s="171" t="s">
        <v>2258</v>
      </c>
    </row>
    <row r="1530" spans="1:2" x14ac:dyDescent="0.25">
      <c r="A1530" s="329" t="s">
        <v>3217</v>
      </c>
      <c r="B1530" s="171" t="s">
        <v>2435</v>
      </c>
    </row>
    <row r="1531" spans="1:2" x14ac:dyDescent="0.25">
      <c r="A1531" s="329" t="s">
        <v>3218</v>
      </c>
      <c r="B1531" s="171" t="s">
        <v>3219</v>
      </c>
    </row>
    <row r="1532" spans="1:2" x14ac:dyDescent="0.25">
      <c r="A1532" s="329" t="s">
        <v>4089</v>
      </c>
      <c r="B1532" s="171" t="s">
        <v>4090</v>
      </c>
    </row>
    <row r="1533" spans="1:2" x14ac:dyDescent="0.25">
      <c r="A1533" s="329" t="s">
        <v>4751</v>
      </c>
      <c r="B1533" s="171" t="s">
        <v>1499</v>
      </c>
    </row>
    <row r="1534" spans="1:2" x14ac:dyDescent="0.25">
      <c r="A1534" s="329" t="s">
        <v>543</v>
      </c>
      <c r="B1534" s="171" t="s">
        <v>542</v>
      </c>
    </row>
    <row r="1535" spans="1:2" x14ac:dyDescent="0.25">
      <c r="A1535" s="329" t="s">
        <v>541</v>
      </c>
      <c r="B1535" s="171" t="s">
        <v>540</v>
      </c>
    </row>
    <row r="1536" spans="1:2" x14ac:dyDescent="0.25">
      <c r="A1536" s="329" t="s">
        <v>4615</v>
      </c>
      <c r="B1536" s="171" t="s">
        <v>4616</v>
      </c>
    </row>
    <row r="1537" spans="1:2" x14ac:dyDescent="0.25">
      <c r="A1537" s="329" t="s">
        <v>4617</v>
      </c>
      <c r="B1537" s="171" t="s">
        <v>4493</v>
      </c>
    </row>
    <row r="1538" spans="1:2" x14ac:dyDescent="0.25">
      <c r="A1538" s="169" t="s">
        <v>3220</v>
      </c>
      <c r="B1538" s="171" t="s">
        <v>4618</v>
      </c>
    </row>
    <row r="1539" spans="1:2" x14ac:dyDescent="0.25">
      <c r="A1539" s="331" t="s">
        <v>527</v>
      </c>
      <c r="B1539" s="446" t="s">
        <v>526</v>
      </c>
    </row>
    <row r="1540" spans="1:2" x14ac:dyDescent="0.25">
      <c r="A1540" s="329" t="s">
        <v>3221</v>
      </c>
      <c r="B1540" s="446" t="s">
        <v>3222</v>
      </c>
    </row>
    <row r="1541" spans="1:2" x14ac:dyDescent="0.25">
      <c r="A1541" s="329" t="s">
        <v>3223</v>
      </c>
      <c r="B1541" s="446" t="s">
        <v>3224</v>
      </c>
    </row>
    <row r="1542" spans="1:2" x14ac:dyDescent="0.25">
      <c r="A1542" s="331" t="s">
        <v>3225</v>
      </c>
      <c r="B1542" s="446" t="s">
        <v>3226</v>
      </c>
    </row>
    <row r="1543" spans="1:2" x14ac:dyDescent="0.25">
      <c r="A1543" s="331" t="s">
        <v>674</v>
      </c>
      <c r="B1543" s="446" t="s">
        <v>675</v>
      </c>
    </row>
    <row r="1544" spans="1:2" x14ac:dyDescent="0.25">
      <c r="A1544" s="331" t="s">
        <v>3227</v>
      </c>
      <c r="B1544" s="446" t="s">
        <v>3228</v>
      </c>
    </row>
    <row r="1545" spans="1:2" x14ac:dyDescent="0.25">
      <c r="A1545" s="329" t="s">
        <v>3229</v>
      </c>
      <c r="B1545" s="446" t="s">
        <v>3230</v>
      </c>
    </row>
    <row r="1546" spans="1:2" x14ac:dyDescent="0.25">
      <c r="A1546" s="331" t="s">
        <v>3231</v>
      </c>
      <c r="B1546" s="446" t="s">
        <v>3232</v>
      </c>
    </row>
    <row r="1547" spans="1:2" x14ac:dyDescent="0.25">
      <c r="A1547" s="331" t="s">
        <v>3233</v>
      </c>
      <c r="B1547" s="446" t="s">
        <v>3234</v>
      </c>
    </row>
    <row r="1548" spans="1:2" x14ac:dyDescent="0.25">
      <c r="A1548" s="331" t="s">
        <v>3235</v>
      </c>
      <c r="B1548" s="446" t="s">
        <v>3236</v>
      </c>
    </row>
    <row r="1549" spans="1:2" x14ac:dyDescent="0.25">
      <c r="A1549" s="331" t="s">
        <v>3237</v>
      </c>
      <c r="B1549" s="446" t="s">
        <v>3238</v>
      </c>
    </row>
    <row r="1550" spans="1:2" x14ac:dyDescent="0.25">
      <c r="A1550" s="331" t="s">
        <v>3239</v>
      </c>
      <c r="B1550" s="446" t="s">
        <v>3240</v>
      </c>
    </row>
    <row r="1551" spans="1:2" x14ac:dyDescent="0.25">
      <c r="A1551" s="331" t="s">
        <v>3241</v>
      </c>
      <c r="B1551" s="446" t="s">
        <v>3242</v>
      </c>
    </row>
    <row r="1552" spans="1:2" x14ac:dyDescent="0.25">
      <c r="A1552" s="331" t="s">
        <v>3243</v>
      </c>
      <c r="B1552" s="446" t="s">
        <v>3244</v>
      </c>
    </row>
    <row r="1553" spans="1:2" x14ac:dyDescent="0.25">
      <c r="A1553" s="329" t="s">
        <v>3245</v>
      </c>
      <c r="B1553" s="446" t="s">
        <v>2834</v>
      </c>
    </row>
    <row r="1554" spans="1:2" x14ac:dyDescent="0.25">
      <c r="A1554" s="331" t="s">
        <v>3246</v>
      </c>
      <c r="B1554" s="446" t="s">
        <v>3247</v>
      </c>
    </row>
    <row r="1555" spans="1:2" x14ac:dyDescent="0.25">
      <c r="A1555" s="331" t="s">
        <v>3248</v>
      </c>
      <c r="B1555" s="446" t="s">
        <v>3249</v>
      </c>
    </row>
    <row r="1556" spans="1:2" x14ac:dyDescent="0.25">
      <c r="A1556" s="331" t="s">
        <v>3250</v>
      </c>
      <c r="B1556" s="446" t="s">
        <v>3251</v>
      </c>
    </row>
    <row r="1557" spans="1:2" x14ac:dyDescent="0.25">
      <c r="A1557" s="331" t="s">
        <v>3252</v>
      </c>
      <c r="B1557" s="446" t="s">
        <v>3253</v>
      </c>
    </row>
    <row r="1558" spans="1:2" x14ac:dyDescent="0.25">
      <c r="A1558" s="331" t="s">
        <v>632</v>
      </c>
      <c r="B1558" s="446" t="s">
        <v>631</v>
      </c>
    </row>
    <row r="1559" spans="1:2" x14ac:dyDescent="0.25">
      <c r="A1559" s="331" t="s">
        <v>322</v>
      </c>
      <c r="B1559" s="446" t="s">
        <v>321</v>
      </c>
    </row>
    <row r="1560" spans="1:2" x14ac:dyDescent="0.25">
      <c r="A1560" s="331" t="s">
        <v>320</v>
      </c>
      <c r="B1560" s="446" t="s">
        <v>319</v>
      </c>
    </row>
    <row r="1561" spans="1:2" x14ac:dyDescent="0.25">
      <c r="A1561" s="331" t="s">
        <v>318</v>
      </c>
      <c r="B1561" s="446" t="s">
        <v>317</v>
      </c>
    </row>
    <row r="1562" spans="1:2" x14ac:dyDescent="0.25">
      <c r="A1562" s="331" t="s">
        <v>556</v>
      </c>
      <c r="B1562" s="446" t="s">
        <v>555</v>
      </c>
    </row>
    <row r="1563" spans="1:2" x14ac:dyDescent="0.25">
      <c r="A1563" s="331" t="s">
        <v>353</v>
      </c>
      <c r="B1563" s="446" t="s">
        <v>352</v>
      </c>
    </row>
    <row r="1564" spans="1:2" x14ac:dyDescent="0.25">
      <c r="A1564" s="331" t="s">
        <v>351</v>
      </c>
      <c r="B1564" s="446" t="s">
        <v>350</v>
      </c>
    </row>
    <row r="1565" spans="1:2" x14ac:dyDescent="0.25">
      <c r="A1565" s="331" t="s">
        <v>349</v>
      </c>
      <c r="B1565" s="446" t="s">
        <v>348</v>
      </c>
    </row>
    <row r="1566" spans="1:2" x14ac:dyDescent="0.25">
      <c r="A1566" s="331" t="s">
        <v>502</v>
      </c>
      <c r="B1566" s="446" t="s">
        <v>501</v>
      </c>
    </row>
    <row r="1567" spans="1:2" x14ac:dyDescent="0.25">
      <c r="A1567" s="331" t="s">
        <v>500</v>
      </c>
      <c r="B1567" s="446" t="s">
        <v>499</v>
      </c>
    </row>
    <row r="1568" spans="1:2" x14ac:dyDescent="0.25">
      <c r="A1568" s="331" t="s">
        <v>3254</v>
      </c>
      <c r="B1568" s="446" t="s">
        <v>3255</v>
      </c>
    </row>
    <row r="1569" spans="1:2" x14ac:dyDescent="0.25">
      <c r="A1569" s="331" t="s">
        <v>3256</v>
      </c>
      <c r="B1569" s="446" t="s">
        <v>3257</v>
      </c>
    </row>
    <row r="1570" spans="1:2" x14ac:dyDescent="0.25">
      <c r="A1570" s="329" t="s">
        <v>3258</v>
      </c>
      <c r="B1570" s="446" t="s">
        <v>3259</v>
      </c>
    </row>
    <row r="1571" spans="1:2" x14ac:dyDescent="0.25">
      <c r="A1571" s="331" t="s">
        <v>3260</v>
      </c>
      <c r="B1571" s="446" t="s">
        <v>3261</v>
      </c>
    </row>
    <row r="1572" spans="1:2" x14ac:dyDescent="0.25">
      <c r="A1572" s="331" t="s">
        <v>3262</v>
      </c>
      <c r="B1572" s="446" t="s">
        <v>3263</v>
      </c>
    </row>
    <row r="1573" spans="1:2" x14ac:dyDescent="0.25">
      <c r="A1573" s="331" t="s">
        <v>3264</v>
      </c>
      <c r="B1573" s="446" t="s">
        <v>3265</v>
      </c>
    </row>
    <row r="1574" spans="1:2" x14ac:dyDescent="0.25">
      <c r="A1574" s="331" t="s">
        <v>3266</v>
      </c>
      <c r="B1574" s="446" t="s">
        <v>3267</v>
      </c>
    </row>
    <row r="1575" spans="1:2" x14ac:dyDescent="0.25">
      <c r="A1575" s="331" t="s">
        <v>3268</v>
      </c>
      <c r="B1575" s="446" t="s">
        <v>3269</v>
      </c>
    </row>
    <row r="1576" spans="1:2" x14ac:dyDescent="0.25">
      <c r="A1576" s="331" t="s">
        <v>324</v>
      </c>
      <c r="B1576" s="446" t="s">
        <v>323</v>
      </c>
    </row>
    <row r="1577" spans="1:2" x14ac:dyDescent="0.25">
      <c r="A1577" s="331" t="s">
        <v>3270</v>
      </c>
      <c r="B1577" s="446" t="s">
        <v>3271</v>
      </c>
    </row>
    <row r="1578" spans="1:2" x14ac:dyDescent="0.25">
      <c r="A1578" s="331" t="s">
        <v>3272</v>
      </c>
      <c r="B1578" s="446" t="s">
        <v>3273</v>
      </c>
    </row>
    <row r="1579" spans="1:2" x14ac:dyDescent="0.25">
      <c r="A1579" s="331" t="s">
        <v>3274</v>
      </c>
      <c r="B1579" s="446" t="s">
        <v>3275</v>
      </c>
    </row>
    <row r="1580" spans="1:2" x14ac:dyDescent="0.25">
      <c r="A1580" s="331" t="s">
        <v>3276</v>
      </c>
      <c r="B1580" s="446" t="s">
        <v>3277</v>
      </c>
    </row>
    <row r="1581" spans="1:2" x14ac:dyDescent="0.25">
      <c r="A1581" s="331" t="s">
        <v>3278</v>
      </c>
      <c r="B1581" s="446" t="s">
        <v>3279</v>
      </c>
    </row>
    <row r="1582" spans="1:2" x14ac:dyDescent="0.25">
      <c r="A1582" s="331" t="s">
        <v>3280</v>
      </c>
      <c r="B1582" s="446" t="s">
        <v>3281</v>
      </c>
    </row>
    <row r="1583" spans="1:2" x14ac:dyDescent="0.25">
      <c r="A1583" s="331" t="s">
        <v>3282</v>
      </c>
      <c r="B1583" s="446" t="s">
        <v>3283</v>
      </c>
    </row>
    <row r="1584" spans="1:2" x14ac:dyDescent="0.25">
      <c r="A1584" s="331" t="s">
        <v>3284</v>
      </c>
      <c r="B1584" s="446" t="s">
        <v>3285</v>
      </c>
    </row>
    <row r="1585" spans="1:2" x14ac:dyDescent="0.25">
      <c r="A1585" s="331" t="s">
        <v>3286</v>
      </c>
      <c r="B1585" s="446" t="s">
        <v>3287</v>
      </c>
    </row>
    <row r="1586" spans="1:2" x14ac:dyDescent="0.25">
      <c r="A1586" s="331" t="s">
        <v>3288</v>
      </c>
      <c r="B1586" s="446" t="s">
        <v>3289</v>
      </c>
    </row>
    <row r="1587" spans="1:2" x14ac:dyDescent="0.25">
      <c r="A1587" s="331" t="s">
        <v>3290</v>
      </c>
      <c r="B1587" s="446" t="s">
        <v>3291</v>
      </c>
    </row>
    <row r="1588" spans="1:2" x14ac:dyDescent="0.25">
      <c r="A1588" s="331" t="s">
        <v>3292</v>
      </c>
      <c r="B1588" s="446" t="s">
        <v>3293</v>
      </c>
    </row>
    <row r="1589" spans="1:2" x14ac:dyDescent="0.25">
      <c r="A1589" s="331" t="s">
        <v>3294</v>
      </c>
      <c r="B1589" s="446" t="s">
        <v>3295</v>
      </c>
    </row>
    <row r="1590" spans="1:2" x14ac:dyDescent="0.25">
      <c r="A1590" s="331" t="s">
        <v>3296</v>
      </c>
      <c r="B1590" s="446" t="s">
        <v>3297</v>
      </c>
    </row>
    <row r="1591" spans="1:2" x14ac:dyDescent="0.25">
      <c r="A1591" s="331" t="s">
        <v>3298</v>
      </c>
      <c r="B1591" s="446" t="s">
        <v>3299</v>
      </c>
    </row>
    <row r="1592" spans="1:2" x14ac:dyDescent="0.25">
      <c r="A1592" s="331" t="s">
        <v>3300</v>
      </c>
      <c r="B1592" s="446" t="s">
        <v>4055</v>
      </c>
    </row>
    <row r="1593" spans="1:2" x14ac:dyDescent="0.25">
      <c r="A1593" s="331" t="s">
        <v>3301</v>
      </c>
      <c r="B1593" s="171" t="s">
        <v>3302</v>
      </c>
    </row>
    <row r="1594" spans="1:2" x14ac:dyDescent="0.25">
      <c r="A1594" s="331" t="s">
        <v>3303</v>
      </c>
      <c r="B1594" s="171" t="s">
        <v>4619</v>
      </c>
    </row>
    <row r="1595" spans="1:2" x14ac:dyDescent="0.25">
      <c r="A1595" s="331" t="s">
        <v>3304</v>
      </c>
      <c r="B1595" s="171" t="s">
        <v>3305</v>
      </c>
    </row>
    <row r="1596" spans="1:2" x14ac:dyDescent="0.25">
      <c r="A1596" s="331" t="s">
        <v>411</v>
      </c>
      <c r="B1596" s="171" t="s">
        <v>410</v>
      </c>
    </row>
    <row r="1597" spans="1:2" x14ac:dyDescent="0.25">
      <c r="A1597" s="331" t="s">
        <v>400</v>
      </c>
      <c r="B1597" s="171" t="s">
        <v>399</v>
      </c>
    </row>
    <row r="1598" spans="1:2" x14ac:dyDescent="0.25">
      <c r="A1598" s="331" t="s">
        <v>371</v>
      </c>
      <c r="B1598" s="171" t="s">
        <v>370</v>
      </c>
    </row>
    <row r="1599" spans="1:2" x14ac:dyDescent="0.25">
      <c r="A1599" s="331" t="s">
        <v>3306</v>
      </c>
      <c r="B1599" s="446" t="s">
        <v>3307</v>
      </c>
    </row>
    <row r="1600" spans="1:2" x14ac:dyDescent="0.25">
      <c r="A1600" s="331" t="s">
        <v>3308</v>
      </c>
      <c r="B1600" s="446" t="s">
        <v>4620</v>
      </c>
    </row>
    <row r="1601" spans="1:2" x14ac:dyDescent="0.25">
      <c r="A1601" s="331" t="s">
        <v>470</v>
      </c>
      <c r="B1601" s="446" t="s">
        <v>469</v>
      </c>
    </row>
    <row r="1602" spans="1:2" x14ac:dyDescent="0.25">
      <c r="A1602" s="331" t="s">
        <v>3309</v>
      </c>
      <c r="B1602" s="446" t="s">
        <v>464</v>
      </c>
    </row>
    <row r="1603" spans="1:2" x14ac:dyDescent="0.25">
      <c r="A1603" s="331" t="s">
        <v>3310</v>
      </c>
      <c r="B1603" s="446" t="s">
        <v>2562</v>
      </c>
    </row>
    <row r="1604" spans="1:2" x14ac:dyDescent="0.25">
      <c r="A1604" s="331" t="s">
        <v>384</v>
      </c>
      <c r="B1604" s="446" t="s">
        <v>383</v>
      </c>
    </row>
    <row r="1605" spans="1:2" x14ac:dyDescent="0.25">
      <c r="A1605" s="331" t="s">
        <v>386</v>
      </c>
      <c r="B1605" s="446" t="s">
        <v>385</v>
      </c>
    </row>
    <row r="1606" spans="1:2" x14ac:dyDescent="0.25">
      <c r="A1606" s="331" t="s">
        <v>380</v>
      </c>
      <c r="B1606" s="446" t="s">
        <v>379</v>
      </c>
    </row>
    <row r="1607" spans="1:2" x14ac:dyDescent="0.25">
      <c r="A1607" s="331" t="s">
        <v>374</v>
      </c>
      <c r="B1607" s="446" t="s">
        <v>373</v>
      </c>
    </row>
    <row r="1608" spans="1:2" x14ac:dyDescent="0.25">
      <c r="A1608" s="331" t="s">
        <v>3311</v>
      </c>
      <c r="B1608" s="446" t="s">
        <v>2572</v>
      </c>
    </row>
    <row r="1609" spans="1:2" x14ac:dyDescent="0.25">
      <c r="A1609" s="331" t="s">
        <v>390</v>
      </c>
      <c r="B1609" s="446" t="s">
        <v>389</v>
      </c>
    </row>
    <row r="1610" spans="1:2" x14ac:dyDescent="0.25">
      <c r="A1610" s="331" t="s">
        <v>3312</v>
      </c>
      <c r="B1610" s="446" t="s">
        <v>3313</v>
      </c>
    </row>
    <row r="1611" spans="1:2" x14ac:dyDescent="0.25">
      <c r="A1611" s="331" t="s">
        <v>3314</v>
      </c>
      <c r="B1611" s="446" t="s">
        <v>4621</v>
      </c>
    </row>
    <row r="1612" spans="1:2" x14ac:dyDescent="0.25">
      <c r="A1612" s="331" t="s">
        <v>365</v>
      </c>
      <c r="B1612" s="446" t="s">
        <v>4622</v>
      </c>
    </row>
    <row r="1613" spans="1:2" x14ac:dyDescent="0.25">
      <c r="A1613" s="331" t="s">
        <v>3315</v>
      </c>
      <c r="B1613" s="446" t="s">
        <v>2576</v>
      </c>
    </row>
    <row r="1614" spans="1:2" x14ac:dyDescent="0.25">
      <c r="A1614" s="331" t="s">
        <v>361</v>
      </c>
      <c r="B1614" s="446" t="s">
        <v>360</v>
      </c>
    </row>
    <row r="1615" spans="1:2" x14ac:dyDescent="0.25">
      <c r="A1615" s="331" t="s">
        <v>288</v>
      </c>
      <c r="B1615" s="446" t="s">
        <v>287</v>
      </c>
    </row>
    <row r="1616" spans="1:2" x14ac:dyDescent="0.25">
      <c r="A1616" s="331" t="s">
        <v>283</v>
      </c>
      <c r="B1616" s="446" t="s">
        <v>282</v>
      </c>
    </row>
    <row r="1617" spans="1:2" x14ac:dyDescent="0.25">
      <c r="A1617" s="331" t="s">
        <v>301</v>
      </c>
      <c r="B1617" s="446" t="s">
        <v>300</v>
      </c>
    </row>
    <row r="1618" spans="1:2" x14ac:dyDescent="0.25">
      <c r="A1618" s="331" t="s">
        <v>293</v>
      </c>
      <c r="B1618" s="446" t="s">
        <v>292</v>
      </c>
    </row>
    <row r="1619" spans="1:2" x14ac:dyDescent="0.25">
      <c r="A1619" s="331" t="s">
        <v>376</v>
      </c>
      <c r="B1619" s="446" t="s">
        <v>375</v>
      </c>
    </row>
    <row r="1620" spans="1:2" x14ac:dyDescent="0.25">
      <c r="A1620" s="329" t="s">
        <v>278</v>
      </c>
      <c r="B1620" s="446" t="s">
        <v>277</v>
      </c>
    </row>
    <row r="1621" spans="1:2" x14ac:dyDescent="0.25">
      <c r="A1621" s="329" t="s">
        <v>3316</v>
      </c>
      <c r="B1621" s="446" t="s">
        <v>3317</v>
      </c>
    </row>
    <row r="1622" spans="1:2" x14ac:dyDescent="0.25">
      <c r="A1622" s="329" t="s">
        <v>273</v>
      </c>
      <c r="B1622" s="446" t="s">
        <v>272</v>
      </c>
    </row>
    <row r="1623" spans="1:2" x14ac:dyDescent="0.25">
      <c r="A1623" s="329" t="s">
        <v>3318</v>
      </c>
      <c r="B1623" s="446" t="s">
        <v>269</v>
      </c>
    </row>
    <row r="1624" spans="1:2" x14ac:dyDescent="0.25">
      <c r="A1624" s="329" t="s">
        <v>3319</v>
      </c>
      <c r="B1624" s="446" t="s">
        <v>3320</v>
      </c>
    </row>
    <row r="1625" spans="1:2" x14ac:dyDescent="0.25">
      <c r="A1625" s="329" t="s">
        <v>3321</v>
      </c>
      <c r="B1625" s="446" t="s">
        <v>3322</v>
      </c>
    </row>
    <row r="1626" spans="1:2" x14ac:dyDescent="0.25">
      <c r="A1626" s="329" t="s">
        <v>3323</v>
      </c>
      <c r="B1626" s="446" t="s">
        <v>3324</v>
      </c>
    </row>
    <row r="1627" spans="1:2" x14ac:dyDescent="0.25">
      <c r="A1627" s="329" t="s">
        <v>784</v>
      </c>
      <c r="B1627" s="446" t="s">
        <v>776</v>
      </c>
    </row>
    <row r="1628" spans="1:2" x14ac:dyDescent="0.25">
      <c r="A1628" s="329" t="s">
        <v>3325</v>
      </c>
      <c r="B1628" s="446" t="s">
        <v>3326</v>
      </c>
    </row>
    <row r="1629" spans="1:2" x14ac:dyDescent="0.25">
      <c r="A1629" s="329" t="s">
        <v>756</v>
      </c>
      <c r="B1629" s="171" t="s">
        <v>769</v>
      </c>
    </row>
    <row r="1630" spans="1:2" x14ac:dyDescent="0.25">
      <c r="A1630" s="329" t="s">
        <v>806</v>
      </c>
      <c r="B1630" s="171" t="s">
        <v>809</v>
      </c>
    </row>
    <row r="1631" spans="1:2" x14ac:dyDescent="0.25">
      <c r="A1631" s="329" t="s">
        <v>807</v>
      </c>
      <c r="B1631" s="171" t="s">
        <v>810</v>
      </c>
    </row>
    <row r="1632" spans="1:2" x14ac:dyDescent="0.25">
      <c r="A1632" s="329" t="s">
        <v>4091</v>
      </c>
      <c r="B1632" s="171" t="s">
        <v>4092</v>
      </c>
    </row>
    <row r="1633" spans="1:2" x14ac:dyDescent="0.25">
      <c r="A1633" s="329" t="s">
        <v>4093</v>
      </c>
      <c r="B1633" s="171" t="s">
        <v>4094</v>
      </c>
    </row>
    <row r="1634" spans="1:2" x14ac:dyDescent="0.25">
      <c r="A1634" s="329" t="s">
        <v>4095</v>
      </c>
      <c r="B1634" s="171" t="s">
        <v>4096</v>
      </c>
    </row>
    <row r="1635" spans="1:2" x14ac:dyDescent="0.25">
      <c r="A1635" s="329" t="s">
        <v>4097</v>
      </c>
      <c r="B1635" s="171" t="s">
        <v>4098</v>
      </c>
    </row>
    <row r="1636" spans="1:2" x14ac:dyDescent="0.25">
      <c r="A1636" s="329" t="s">
        <v>4099</v>
      </c>
      <c r="B1636" s="171" t="s">
        <v>4100</v>
      </c>
    </row>
    <row r="1637" spans="1:2" x14ac:dyDescent="0.25">
      <c r="A1637" s="329" t="s">
        <v>4623</v>
      </c>
      <c r="B1637" s="171" t="s">
        <v>4624</v>
      </c>
    </row>
    <row r="1638" spans="1:2" x14ac:dyDescent="0.25">
      <c r="A1638" s="329" t="s">
        <v>4251</v>
      </c>
      <c r="B1638" s="171" t="s">
        <v>4625</v>
      </c>
    </row>
    <row r="1639" spans="1:2" x14ac:dyDescent="0.25">
      <c r="A1639" s="329" t="s">
        <v>4263</v>
      </c>
      <c r="B1639" s="171" t="s">
        <v>2822</v>
      </c>
    </row>
    <row r="1640" spans="1:2" x14ac:dyDescent="0.25">
      <c r="A1640" s="329" t="s">
        <v>4258</v>
      </c>
      <c r="B1640" s="171" t="s">
        <v>2826</v>
      </c>
    </row>
    <row r="1641" spans="1:2" x14ac:dyDescent="0.25">
      <c r="A1641" s="329" t="s">
        <v>4266</v>
      </c>
      <c r="B1641" s="171" t="s">
        <v>2824</v>
      </c>
    </row>
    <row r="1642" spans="1:2" x14ac:dyDescent="0.25">
      <c r="A1642" s="329" t="s">
        <v>4165</v>
      </c>
      <c r="B1642" s="171" t="s">
        <v>4626</v>
      </c>
    </row>
    <row r="1643" spans="1:2" x14ac:dyDescent="0.25">
      <c r="A1643" s="329" t="s">
        <v>4253</v>
      </c>
      <c r="B1643" s="171" t="s">
        <v>4627</v>
      </c>
    </row>
    <row r="1644" spans="1:2" x14ac:dyDescent="0.25">
      <c r="A1644" s="329" t="s">
        <v>4170</v>
      </c>
      <c r="B1644" s="171" t="s">
        <v>574</v>
      </c>
    </row>
    <row r="1645" spans="1:2" x14ac:dyDescent="0.25">
      <c r="A1645" s="329" t="s">
        <v>4628</v>
      </c>
      <c r="B1645" s="171" t="s">
        <v>4629</v>
      </c>
    </row>
    <row r="1646" spans="1:2" x14ac:dyDescent="0.25">
      <c r="A1646" s="329" t="s">
        <v>4630</v>
      </c>
      <c r="B1646" s="171" t="s">
        <v>4609</v>
      </c>
    </row>
    <row r="1647" spans="1:2" x14ac:dyDescent="0.25">
      <c r="A1647" s="329" t="s">
        <v>4631</v>
      </c>
      <c r="B1647" s="171" t="s">
        <v>4632</v>
      </c>
    </row>
    <row r="1648" spans="1:2" x14ac:dyDescent="0.25">
      <c r="A1648" s="329" t="s">
        <v>4633</v>
      </c>
      <c r="B1648" s="171" t="s">
        <v>4634</v>
      </c>
    </row>
    <row r="1649" spans="1:2" x14ac:dyDescent="0.25">
      <c r="A1649" s="329" t="s">
        <v>4635</v>
      </c>
      <c r="B1649" s="171" t="s">
        <v>4636</v>
      </c>
    </row>
    <row r="1650" spans="1:2" x14ac:dyDescent="0.25">
      <c r="A1650" s="329" t="s">
        <v>4637</v>
      </c>
      <c r="B1650" s="171" t="s">
        <v>4638</v>
      </c>
    </row>
    <row r="1651" spans="1:2" x14ac:dyDescent="0.25">
      <c r="A1651" s="329" t="s">
        <v>4639</v>
      </c>
      <c r="B1651" s="171" t="s">
        <v>4640</v>
      </c>
    </row>
    <row r="1652" spans="1:2" x14ac:dyDescent="0.25">
      <c r="A1652" s="329" t="s">
        <v>4641</v>
      </c>
      <c r="B1652" s="171" t="s">
        <v>4642</v>
      </c>
    </row>
    <row r="1653" spans="1:2" x14ac:dyDescent="0.25">
      <c r="A1653" s="329" t="s">
        <v>4643</v>
      </c>
      <c r="B1653" s="171" t="s">
        <v>1868</v>
      </c>
    </row>
    <row r="1654" spans="1:2" x14ac:dyDescent="0.25">
      <c r="A1654" s="329" t="s">
        <v>4644</v>
      </c>
      <c r="B1654" s="171" t="s">
        <v>4645</v>
      </c>
    </row>
    <row r="1655" spans="1:2" x14ac:dyDescent="0.25">
      <c r="A1655" s="329" t="s">
        <v>4646</v>
      </c>
      <c r="B1655" s="171" t="s">
        <v>4647</v>
      </c>
    </row>
    <row r="1656" spans="1:2" x14ac:dyDescent="0.25">
      <c r="A1656" s="329" t="s">
        <v>4648</v>
      </c>
      <c r="B1656" s="171" t="s">
        <v>4649</v>
      </c>
    </row>
    <row r="1657" spans="1:2" x14ac:dyDescent="0.25">
      <c r="A1657" s="329" t="s">
        <v>4650</v>
      </c>
      <c r="B1657" s="171" t="s">
        <v>4651</v>
      </c>
    </row>
    <row r="1658" spans="1:2" x14ac:dyDescent="0.25">
      <c r="A1658" s="329" t="s">
        <v>4652</v>
      </c>
      <c r="B1658" s="171" t="s">
        <v>4653</v>
      </c>
    </row>
    <row r="1659" spans="1:2" x14ac:dyDescent="0.25">
      <c r="A1659" s="329" t="s">
        <v>4654</v>
      </c>
      <c r="B1659" s="171" t="s">
        <v>4655</v>
      </c>
    </row>
    <row r="1660" spans="1:2" x14ac:dyDescent="0.25">
      <c r="A1660" s="329" t="s">
        <v>4656</v>
      </c>
      <c r="B1660" s="171" t="s">
        <v>4657</v>
      </c>
    </row>
    <row r="1661" spans="1:2" x14ac:dyDescent="0.25">
      <c r="A1661" s="329" t="s">
        <v>4658</v>
      </c>
      <c r="B1661" s="171" t="s">
        <v>4659</v>
      </c>
    </row>
    <row r="1662" spans="1:2" x14ac:dyDescent="0.25">
      <c r="A1662" s="329" t="s">
        <v>4660</v>
      </c>
      <c r="B1662" s="171" t="s">
        <v>4661</v>
      </c>
    </row>
    <row r="1663" spans="1:2" x14ac:dyDescent="0.25">
      <c r="A1663" s="329" t="s">
        <v>4662</v>
      </c>
      <c r="B1663" s="171" t="s">
        <v>4663</v>
      </c>
    </row>
    <row r="1664" spans="1:2" x14ac:dyDescent="0.25">
      <c r="A1664" s="329" t="s">
        <v>4664</v>
      </c>
      <c r="B1664" s="171" t="s">
        <v>4665</v>
      </c>
    </row>
    <row r="1665" spans="1:2" x14ac:dyDescent="0.25">
      <c r="A1665" s="329" t="s">
        <v>4666</v>
      </c>
      <c r="B1665" s="171" t="s">
        <v>4667</v>
      </c>
    </row>
    <row r="1666" spans="1:2" x14ac:dyDescent="0.25">
      <c r="A1666" s="329" t="s">
        <v>4668</v>
      </c>
      <c r="B1666" s="171" t="s">
        <v>4669</v>
      </c>
    </row>
    <row r="1667" spans="1:2" x14ac:dyDescent="0.25">
      <c r="A1667" s="329" t="s">
        <v>4670</v>
      </c>
      <c r="B1667" s="171" t="s">
        <v>4671</v>
      </c>
    </row>
    <row r="1668" spans="1:2" x14ac:dyDescent="0.25">
      <c r="A1668" s="329" t="s">
        <v>4672</v>
      </c>
      <c r="B1668" s="171" t="s">
        <v>4673</v>
      </c>
    </row>
    <row r="1669" spans="1:2" x14ac:dyDescent="0.25">
      <c r="A1669" s="329" t="s">
        <v>4674</v>
      </c>
      <c r="B1669" s="171" t="s">
        <v>4675</v>
      </c>
    </row>
    <row r="1670" spans="1:2" x14ac:dyDescent="0.25">
      <c r="A1670" s="329" t="s">
        <v>4676</v>
      </c>
      <c r="B1670" s="171" t="s">
        <v>4677</v>
      </c>
    </row>
    <row r="1671" spans="1:2" x14ac:dyDescent="0.25">
      <c r="A1671" s="329" t="s">
        <v>4678</v>
      </c>
      <c r="B1671" s="171" t="s">
        <v>4679</v>
      </c>
    </row>
    <row r="1672" spans="1:2" x14ac:dyDescent="0.25"/>
    <row r="1673" spans="1:2" hidden="1" x14ac:dyDescent="0.25"/>
    <row r="1674" spans="1:2" hidden="1" x14ac:dyDescent="0.25"/>
    <row r="1675" spans="1:2" hidden="1" x14ac:dyDescent="0.25"/>
    <row r="1676" spans="1:2" hidden="1" x14ac:dyDescent="0.25"/>
    <row r="1677" spans="1:2" hidden="1" x14ac:dyDescent="0.25"/>
    <row r="1678" spans="1:2" hidden="1" x14ac:dyDescent="0.25"/>
    <row r="1679" spans="1:2" hidden="1" x14ac:dyDescent="0.25"/>
    <row r="1680" spans="1:2" hidden="1" x14ac:dyDescent="0.25"/>
    <row r="1681" hidden="1" x14ac:dyDescent="0.25"/>
    <row r="1682" hidden="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6DE97-9E09-44A1-96B4-DC2303BF3B35}">
  <dimension ref="A1:E1873"/>
  <sheetViews>
    <sheetView zoomScaleNormal="100" workbookViewId="0">
      <selection activeCell="B468" sqref="B468"/>
    </sheetView>
  </sheetViews>
  <sheetFormatPr baseColWidth="10" defaultColWidth="0" defaultRowHeight="15" zeroHeight="1" x14ac:dyDescent="0.25"/>
  <cols>
    <col min="1" max="1" width="17.42578125" bestFit="1" customWidth="1"/>
    <col min="2" max="2" width="74.5703125" customWidth="1"/>
    <col min="3" max="3" width="19" customWidth="1"/>
    <col min="4" max="4" width="25.42578125" customWidth="1"/>
    <col min="5" max="5" width="2.5703125" customWidth="1"/>
    <col min="6" max="16384" width="11.5703125" hidden="1"/>
  </cols>
  <sheetData>
    <row r="1" spans="1:5" x14ac:dyDescent="0.25">
      <c r="A1" s="630" t="s">
        <v>3447</v>
      </c>
      <c r="B1" s="630"/>
      <c r="C1" s="100"/>
      <c r="D1" s="100"/>
      <c r="E1" s="100"/>
    </row>
    <row r="2" spans="1:5" x14ac:dyDescent="0.25">
      <c r="A2" s="630" t="s">
        <v>3448</v>
      </c>
      <c r="B2" s="630"/>
      <c r="C2" s="100"/>
      <c r="D2" s="100"/>
      <c r="E2" s="100"/>
    </row>
    <row r="3" spans="1:5" x14ac:dyDescent="0.25">
      <c r="A3" s="100"/>
      <c r="B3" s="102"/>
      <c r="C3" s="100"/>
      <c r="D3" s="100"/>
      <c r="E3" s="100"/>
    </row>
    <row r="4" spans="1:5" x14ac:dyDescent="0.25">
      <c r="A4" s="103" t="s">
        <v>3449</v>
      </c>
      <c r="B4" s="439" t="s">
        <v>3450</v>
      </c>
      <c r="C4" s="100"/>
      <c r="D4" s="100"/>
      <c r="E4" s="100"/>
    </row>
    <row r="5" spans="1:5" x14ac:dyDescent="0.25">
      <c r="A5" s="103" t="s">
        <v>3451</v>
      </c>
      <c r="B5" s="438" t="s">
        <v>3452</v>
      </c>
      <c r="C5" s="100"/>
      <c r="D5" s="100"/>
      <c r="E5" s="100"/>
    </row>
    <row r="6" spans="1:5" x14ac:dyDescent="0.25">
      <c r="A6" s="104" t="s">
        <v>816</v>
      </c>
      <c r="B6" s="105" t="s">
        <v>3453</v>
      </c>
      <c r="C6" s="100"/>
      <c r="D6" s="100"/>
      <c r="E6" s="100"/>
    </row>
    <row r="7" spans="1:5" x14ac:dyDescent="0.25">
      <c r="A7" s="186" t="s">
        <v>3450</v>
      </c>
      <c r="B7" s="184" t="s">
        <v>3454</v>
      </c>
      <c r="C7" s="100"/>
      <c r="D7" s="100"/>
      <c r="E7" s="100"/>
    </row>
    <row r="8" spans="1:5" x14ac:dyDescent="0.25">
      <c r="A8" s="186" t="s">
        <v>3455</v>
      </c>
      <c r="B8" s="184" t="s">
        <v>3456</v>
      </c>
      <c r="C8" s="100"/>
      <c r="D8" s="100"/>
      <c r="E8" s="100"/>
    </row>
    <row r="9" spans="1:5" x14ac:dyDescent="0.25">
      <c r="A9" s="186" t="s">
        <v>3498</v>
      </c>
      <c r="B9" s="184" t="s">
        <v>3925</v>
      </c>
      <c r="C9" s="100"/>
      <c r="D9" s="100"/>
      <c r="E9" s="100"/>
    </row>
    <row r="10" spans="1:5" ht="38.25" x14ac:dyDescent="0.25">
      <c r="A10" s="469" t="s">
        <v>3502</v>
      </c>
      <c r="B10" s="470" t="s">
        <v>3926</v>
      </c>
      <c r="C10" s="100"/>
      <c r="D10" s="100"/>
      <c r="E10" s="100"/>
    </row>
    <row r="11" spans="1:5" x14ac:dyDescent="0.25">
      <c r="A11" s="186" t="s">
        <v>3457</v>
      </c>
      <c r="B11" s="184" t="s">
        <v>3458</v>
      </c>
      <c r="C11" s="100"/>
      <c r="D11" s="100"/>
      <c r="E11" s="100"/>
    </row>
    <row r="12" spans="1:5" x14ac:dyDescent="0.25">
      <c r="A12" s="186" t="s">
        <v>3459</v>
      </c>
      <c r="B12" s="184" t="s">
        <v>3460</v>
      </c>
      <c r="C12" s="100"/>
      <c r="D12" s="100"/>
      <c r="E12" s="100"/>
    </row>
    <row r="13" spans="1:5" x14ac:dyDescent="0.25">
      <c r="A13" s="186" t="s">
        <v>3461</v>
      </c>
      <c r="B13" s="184" t="s">
        <v>3462</v>
      </c>
      <c r="C13" s="100"/>
      <c r="D13" s="100"/>
      <c r="E13" s="100"/>
    </row>
    <row r="14" spans="1:5" x14ac:dyDescent="0.25">
      <c r="A14" s="186" t="s">
        <v>3463</v>
      </c>
      <c r="B14" s="184" t="s">
        <v>3464</v>
      </c>
      <c r="C14" s="100"/>
      <c r="D14" s="100"/>
      <c r="E14" s="100"/>
    </row>
    <row r="15" spans="1:5" x14ac:dyDescent="0.25">
      <c r="A15" s="186">
        <v>11</v>
      </c>
      <c r="B15" s="184" t="s">
        <v>3927</v>
      </c>
      <c r="C15" s="100"/>
      <c r="D15" s="100"/>
      <c r="E15" s="100"/>
    </row>
    <row r="16" spans="1:5" x14ac:dyDescent="0.25">
      <c r="A16" s="186" t="s">
        <v>3465</v>
      </c>
      <c r="B16" s="184" t="s">
        <v>3466</v>
      </c>
      <c r="C16" s="100"/>
      <c r="D16" s="100"/>
      <c r="E16" s="100"/>
    </row>
    <row r="17" spans="1:5" ht="26.25" x14ac:dyDescent="0.25">
      <c r="A17" s="469" t="s">
        <v>3467</v>
      </c>
      <c r="B17" s="184" t="s">
        <v>3468</v>
      </c>
      <c r="C17" s="100"/>
      <c r="D17" s="100"/>
      <c r="E17" s="100"/>
    </row>
    <row r="18" spans="1:5" x14ac:dyDescent="0.25">
      <c r="A18" s="186">
        <v>14</v>
      </c>
      <c r="B18" s="184" t="s">
        <v>3469</v>
      </c>
      <c r="C18" s="100"/>
      <c r="D18" s="100"/>
      <c r="E18" s="100"/>
    </row>
    <row r="19" spans="1:5" ht="26.25" x14ac:dyDescent="0.25">
      <c r="A19" s="469">
        <v>15</v>
      </c>
      <c r="B19" s="184" t="s">
        <v>3470</v>
      </c>
      <c r="C19" s="100"/>
      <c r="D19" s="100"/>
      <c r="E19" s="100"/>
    </row>
    <row r="20" spans="1:5" ht="26.25" x14ac:dyDescent="0.25">
      <c r="A20" s="186">
        <v>16</v>
      </c>
      <c r="B20" s="184" t="s">
        <v>3471</v>
      </c>
      <c r="C20" s="100"/>
      <c r="D20" s="100"/>
      <c r="E20" s="100"/>
    </row>
    <row r="21" spans="1:5" x14ac:dyDescent="0.25">
      <c r="A21" s="186" t="s">
        <v>3472</v>
      </c>
      <c r="B21" s="184" t="s">
        <v>3473</v>
      </c>
      <c r="C21" s="100"/>
      <c r="D21" s="100"/>
      <c r="E21" s="100"/>
    </row>
    <row r="22" spans="1:5" x14ac:dyDescent="0.25">
      <c r="A22" s="186">
        <v>19</v>
      </c>
      <c r="B22" s="184" t="s">
        <v>3928</v>
      </c>
      <c r="C22" s="100"/>
      <c r="D22" s="100"/>
      <c r="E22" s="100"/>
    </row>
    <row r="23" spans="1:5" x14ac:dyDescent="0.25">
      <c r="A23" s="186" t="s">
        <v>3474</v>
      </c>
      <c r="B23" s="184" t="s">
        <v>3475</v>
      </c>
      <c r="C23" s="100"/>
      <c r="D23" s="100"/>
      <c r="E23" s="100"/>
    </row>
    <row r="24" spans="1:5" x14ac:dyDescent="0.25">
      <c r="A24" s="186">
        <v>21</v>
      </c>
      <c r="B24" s="184" t="s">
        <v>3476</v>
      </c>
      <c r="C24" s="100"/>
      <c r="D24" s="100"/>
      <c r="E24" s="100"/>
    </row>
    <row r="25" spans="1:5" x14ac:dyDescent="0.25">
      <c r="A25" s="186">
        <v>23</v>
      </c>
      <c r="B25" s="184" t="s">
        <v>3929</v>
      </c>
      <c r="C25" s="100"/>
      <c r="D25" s="100"/>
      <c r="E25" s="100"/>
    </row>
    <row r="26" spans="1:5" x14ac:dyDescent="0.25">
      <c r="A26" s="186">
        <v>24</v>
      </c>
      <c r="B26" s="184" t="s">
        <v>3477</v>
      </c>
      <c r="C26" s="100"/>
      <c r="D26" s="100"/>
      <c r="E26" s="100"/>
    </row>
    <row r="27" spans="1:5" x14ac:dyDescent="0.25">
      <c r="A27" s="186">
        <v>28</v>
      </c>
      <c r="B27" s="184" t="s">
        <v>3930</v>
      </c>
      <c r="C27" s="100"/>
      <c r="D27" s="100"/>
      <c r="E27" s="100"/>
    </row>
    <row r="28" spans="1:5" x14ac:dyDescent="0.25">
      <c r="A28" s="186">
        <v>29</v>
      </c>
      <c r="B28" s="184" t="s">
        <v>3931</v>
      </c>
      <c r="C28" s="100"/>
      <c r="D28" s="100"/>
      <c r="E28" s="100"/>
    </row>
    <row r="29" spans="1:5" ht="39" x14ac:dyDescent="0.25">
      <c r="A29" s="469" t="s">
        <v>3567</v>
      </c>
      <c r="B29" s="184" t="s">
        <v>3932</v>
      </c>
      <c r="C29" s="100"/>
      <c r="D29" s="100"/>
      <c r="E29" s="100"/>
    </row>
    <row r="30" spans="1:5" x14ac:dyDescent="0.25">
      <c r="A30" s="186" t="s">
        <v>3478</v>
      </c>
      <c r="B30" s="184" t="s">
        <v>3479</v>
      </c>
      <c r="C30" s="100"/>
      <c r="D30" s="100"/>
      <c r="E30" s="100"/>
    </row>
    <row r="31" spans="1:5" x14ac:dyDescent="0.25">
      <c r="A31" s="186">
        <v>32</v>
      </c>
      <c r="B31" s="184" t="s">
        <v>3933</v>
      </c>
      <c r="C31" s="100"/>
      <c r="D31" s="100"/>
      <c r="E31" s="100"/>
    </row>
    <row r="32" spans="1:5" x14ac:dyDescent="0.25">
      <c r="A32" s="186">
        <v>34</v>
      </c>
      <c r="B32" s="184" t="s">
        <v>3934</v>
      </c>
      <c r="C32" s="100"/>
      <c r="D32" s="100"/>
      <c r="E32" s="100"/>
    </row>
    <row r="33" spans="1:5" x14ac:dyDescent="0.25">
      <c r="A33" s="186">
        <v>35</v>
      </c>
      <c r="B33" s="184" t="s">
        <v>3935</v>
      </c>
      <c r="C33" s="100"/>
      <c r="D33" s="100"/>
      <c r="E33" s="100"/>
    </row>
    <row r="34" spans="1:5" x14ac:dyDescent="0.25">
      <c r="A34" s="186">
        <v>36</v>
      </c>
      <c r="B34" s="184" t="s">
        <v>3936</v>
      </c>
      <c r="C34" s="100"/>
      <c r="D34" s="100"/>
      <c r="E34" s="100"/>
    </row>
    <row r="35" spans="1:5" x14ac:dyDescent="0.25">
      <c r="A35" s="186">
        <v>37</v>
      </c>
      <c r="B35" s="184" t="s">
        <v>3480</v>
      </c>
      <c r="C35" s="100"/>
      <c r="D35" s="100"/>
      <c r="E35" s="100"/>
    </row>
    <row r="36" spans="1:5" x14ac:dyDescent="0.25">
      <c r="A36" s="186" t="s">
        <v>3481</v>
      </c>
      <c r="B36" s="184" t="s">
        <v>3482</v>
      </c>
      <c r="C36" s="100"/>
      <c r="D36" s="100"/>
      <c r="E36" s="100"/>
    </row>
    <row r="37" spans="1:5" x14ac:dyDescent="0.25">
      <c r="A37" s="186" t="s">
        <v>3483</v>
      </c>
      <c r="B37" s="184" t="s">
        <v>3484</v>
      </c>
      <c r="C37" s="100"/>
      <c r="D37" s="100"/>
      <c r="E37" s="100"/>
    </row>
    <row r="38" spans="1:5" ht="26.25" x14ac:dyDescent="0.25">
      <c r="A38" s="469">
        <v>42</v>
      </c>
      <c r="B38" s="184" t="s">
        <v>3937</v>
      </c>
      <c r="C38" s="100"/>
      <c r="D38" s="100"/>
      <c r="E38" s="100"/>
    </row>
    <row r="39" spans="1:5" x14ac:dyDescent="0.25">
      <c r="A39" s="186">
        <v>43</v>
      </c>
      <c r="B39" s="184" t="s">
        <v>3485</v>
      </c>
      <c r="C39" s="100"/>
      <c r="D39" s="100"/>
      <c r="E39" s="100"/>
    </row>
    <row r="40" spans="1:5" ht="26.25" x14ac:dyDescent="0.25">
      <c r="A40" s="469">
        <v>45</v>
      </c>
      <c r="B40" s="184" t="s">
        <v>3486</v>
      </c>
      <c r="C40" s="100"/>
      <c r="D40" s="100"/>
      <c r="E40" s="100"/>
    </row>
    <row r="41" spans="1:5" x14ac:dyDescent="0.25">
      <c r="A41" s="469">
        <v>55</v>
      </c>
      <c r="B41" s="184" t="s">
        <v>3938</v>
      </c>
      <c r="C41" s="100"/>
      <c r="D41" s="100"/>
      <c r="E41" s="100"/>
    </row>
    <row r="42" spans="1:5" x14ac:dyDescent="0.25">
      <c r="A42" s="186" t="s">
        <v>3487</v>
      </c>
      <c r="B42" s="184" t="s">
        <v>3488</v>
      </c>
      <c r="C42" s="100"/>
      <c r="D42" s="100"/>
      <c r="E42" s="100"/>
    </row>
    <row r="43" spans="1:5" x14ac:dyDescent="0.25">
      <c r="A43" s="186" t="s">
        <v>3489</v>
      </c>
      <c r="B43" s="184" t="s">
        <v>3490</v>
      </c>
      <c r="C43" s="100"/>
      <c r="D43" s="100"/>
      <c r="E43" s="100"/>
    </row>
    <row r="44" spans="1:5" x14ac:dyDescent="0.25">
      <c r="A44" s="186" t="s">
        <v>3491</v>
      </c>
      <c r="B44" s="184" t="s">
        <v>3492</v>
      </c>
      <c r="C44" s="100"/>
      <c r="D44" s="100"/>
      <c r="E44" s="100"/>
    </row>
    <row r="45" spans="1:5" x14ac:dyDescent="0.25">
      <c r="A45" s="186">
        <v>87</v>
      </c>
      <c r="B45" s="184" t="s">
        <v>4116</v>
      </c>
      <c r="C45" s="100"/>
      <c r="D45" s="100"/>
      <c r="E45" s="100"/>
    </row>
    <row r="46" spans="1:5" x14ac:dyDescent="0.25">
      <c r="A46" s="186">
        <v>88</v>
      </c>
      <c r="B46" s="184" t="s">
        <v>4117</v>
      </c>
      <c r="C46" s="100"/>
      <c r="D46" s="100"/>
      <c r="E46" s="100"/>
    </row>
    <row r="47" spans="1:5" x14ac:dyDescent="0.25">
      <c r="A47" s="125"/>
      <c r="B47" s="126"/>
      <c r="C47" s="100"/>
      <c r="D47" s="100"/>
      <c r="E47" s="100"/>
    </row>
    <row r="48" spans="1:5" x14ac:dyDescent="0.25">
      <c r="A48" s="125"/>
      <c r="B48" s="126"/>
      <c r="C48" s="100"/>
      <c r="D48" s="100"/>
      <c r="E48" s="100"/>
    </row>
    <row r="49" spans="1:5" x14ac:dyDescent="0.25">
      <c r="A49" s="100"/>
      <c r="B49" s="102"/>
      <c r="C49" s="100"/>
      <c r="D49" s="100"/>
      <c r="E49" s="100"/>
    </row>
    <row r="50" spans="1:5" x14ac:dyDescent="0.25">
      <c r="A50" s="103" t="s">
        <v>3449</v>
      </c>
      <c r="B50" s="439" t="s">
        <v>3493</v>
      </c>
      <c r="C50" s="100"/>
      <c r="D50" s="100"/>
      <c r="E50" s="100"/>
    </row>
    <row r="51" spans="1:5" x14ac:dyDescent="0.25">
      <c r="A51" s="103" t="s">
        <v>3451</v>
      </c>
      <c r="B51" s="438" t="s">
        <v>3494</v>
      </c>
      <c r="C51" s="100"/>
      <c r="D51" s="100"/>
      <c r="E51" s="100"/>
    </row>
    <row r="52" spans="1:5" x14ac:dyDescent="0.25">
      <c r="A52" s="104" t="s">
        <v>816</v>
      </c>
      <c r="B52" s="105" t="s">
        <v>3453</v>
      </c>
      <c r="C52" s="100"/>
      <c r="D52" s="100"/>
      <c r="E52" s="100"/>
    </row>
    <row r="53" spans="1:5" x14ac:dyDescent="0.25">
      <c r="A53" s="625" t="s">
        <v>3495</v>
      </c>
      <c r="B53" s="625"/>
      <c r="C53" s="100"/>
      <c r="D53" s="100"/>
      <c r="E53" s="100"/>
    </row>
    <row r="54" spans="1:5" x14ac:dyDescent="0.25">
      <c r="A54" s="627" t="s">
        <v>3496</v>
      </c>
      <c r="B54" s="627"/>
      <c r="C54" s="100"/>
      <c r="D54" s="100"/>
      <c r="E54" s="100"/>
    </row>
    <row r="55" spans="1:5" x14ac:dyDescent="0.25">
      <c r="A55" s="127"/>
      <c r="B55" s="128"/>
      <c r="C55" s="100"/>
      <c r="D55" s="100"/>
      <c r="E55" s="100"/>
    </row>
    <row r="56" spans="1:5" x14ac:dyDescent="0.25">
      <c r="A56" s="103" t="s">
        <v>3449</v>
      </c>
      <c r="B56" s="439" t="s">
        <v>3455</v>
      </c>
      <c r="C56" s="100"/>
      <c r="D56" s="100"/>
      <c r="E56" s="100"/>
    </row>
    <row r="57" spans="1:5" x14ac:dyDescent="0.25">
      <c r="A57" s="103" t="s">
        <v>3451</v>
      </c>
      <c r="B57" s="438" t="s">
        <v>3497</v>
      </c>
      <c r="C57" s="100"/>
      <c r="D57" s="100"/>
      <c r="E57" s="100"/>
    </row>
    <row r="58" spans="1:5" x14ac:dyDescent="0.25">
      <c r="A58" s="104" t="s">
        <v>816</v>
      </c>
      <c r="B58" s="105" t="s">
        <v>3453</v>
      </c>
      <c r="C58" s="100"/>
      <c r="D58" s="100"/>
      <c r="E58" s="100"/>
    </row>
    <row r="59" spans="1:5" x14ac:dyDescent="0.25">
      <c r="A59" s="631" t="s">
        <v>3939</v>
      </c>
      <c r="B59" s="631"/>
      <c r="C59" s="100"/>
      <c r="D59" s="100"/>
      <c r="E59" s="100"/>
    </row>
    <row r="60" spans="1:5" x14ac:dyDescent="0.25">
      <c r="A60" s="628" t="s">
        <v>3940</v>
      </c>
      <c r="B60" s="629"/>
      <c r="C60" s="100"/>
      <c r="D60" s="100"/>
      <c r="E60" s="100"/>
    </row>
    <row r="61" spans="1:5" x14ac:dyDescent="0.25">
      <c r="A61" s="100"/>
      <c r="B61" s="102"/>
      <c r="C61" s="100"/>
      <c r="D61" s="100"/>
      <c r="E61" s="100"/>
    </row>
    <row r="62" spans="1:5" x14ac:dyDescent="0.25">
      <c r="A62" s="103" t="s">
        <v>3449</v>
      </c>
      <c r="B62" s="439" t="s">
        <v>3498</v>
      </c>
      <c r="C62" s="100"/>
      <c r="D62" s="100"/>
      <c r="E62" s="100"/>
    </row>
    <row r="63" spans="1:5" x14ac:dyDescent="0.25">
      <c r="A63" s="103" t="s">
        <v>3451</v>
      </c>
      <c r="B63" s="438" t="s">
        <v>3499</v>
      </c>
      <c r="C63" s="100"/>
      <c r="D63" s="100"/>
      <c r="E63" s="100"/>
    </row>
    <row r="64" spans="1:5" x14ac:dyDescent="0.25">
      <c r="A64" s="104" t="s">
        <v>816</v>
      </c>
      <c r="B64" s="105" t="s">
        <v>3453</v>
      </c>
      <c r="C64" s="100"/>
      <c r="D64" s="100"/>
      <c r="E64" s="100"/>
    </row>
    <row r="65" spans="1:5" x14ac:dyDescent="0.25">
      <c r="A65" s="625" t="s">
        <v>3500</v>
      </c>
      <c r="B65" s="625"/>
      <c r="C65" s="100"/>
      <c r="D65" s="100"/>
      <c r="E65" s="100"/>
    </row>
    <row r="66" spans="1:5" x14ac:dyDescent="0.25">
      <c r="A66" s="627" t="s">
        <v>3501</v>
      </c>
      <c r="B66" s="627"/>
      <c r="C66" s="100"/>
      <c r="D66" s="100"/>
      <c r="E66" s="100"/>
    </row>
    <row r="67" spans="1:5" x14ac:dyDescent="0.25">
      <c r="A67" s="100"/>
      <c r="B67" s="102"/>
      <c r="C67" s="100"/>
      <c r="D67" s="100"/>
      <c r="E67" s="100"/>
    </row>
    <row r="68" spans="1:5" x14ac:dyDescent="0.25">
      <c r="A68" s="103" t="s">
        <v>3449</v>
      </c>
      <c r="B68" s="623" t="s">
        <v>3502</v>
      </c>
      <c r="C68" s="623"/>
      <c r="D68" s="623"/>
      <c r="E68" s="100"/>
    </row>
    <row r="69" spans="1:5" x14ac:dyDescent="0.25">
      <c r="A69" s="106" t="s">
        <v>3451</v>
      </c>
      <c r="B69" s="624" t="s">
        <v>3503</v>
      </c>
      <c r="C69" s="624"/>
      <c r="D69" s="624"/>
      <c r="E69" s="100"/>
    </row>
    <row r="70" spans="1:5" x14ac:dyDescent="0.25">
      <c r="A70" s="104" t="s">
        <v>816</v>
      </c>
      <c r="B70" s="105" t="s">
        <v>3453</v>
      </c>
      <c r="C70" s="105" t="s">
        <v>3504</v>
      </c>
      <c r="D70" s="104" t="s">
        <v>3505</v>
      </c>
      <c r="E70" s="100"/>
    </row>
    <row r="71" spans="1:5" x14ac:dyDescent="0.25">
      <c r="A71" s="108" t="s">
        <v>3506</v>
      </c>
      <c r="B71" s="438" t="s">
        <v>3507</v>
      </c>
      <c r="C71" s="110" t="s">
        <v>3508</v>
      </c>
      <c r="D71" s="110" t="s">
        <v>3509</v>
      </c>
      <c r="E71" s="100"/>
    </row>
    <row r="72" spans="1:5" x14ac:dyDescent="0.25">
      <c r="A72" s="108">
        <v>1016</v>
      </c>
      <c r="B72" s="438" t="s">
        <v>3510</v>
      </c>
      <c r="C72" s="110" t="s">
        <v>3508</v>
      </c>
      <c r="D72" s="110" t="s">
        <v>3511</v>
      </c>
      <c r="E72" s="100"/>
    </row>
    <row r="73" spans="1:5" x14ac:dyDescent="0.25">
      <c r="A73" s="108" t="s">
        <v>3512</v>
      </c>
      <c r="B73" s="438" t="s">
        <v>3513</v>
      </c>
      <c r="C73" s="110" t="s">
        <v>3514</v>
      </c>
      <c r="D73" s="110" t="s">
        <v>3515</v>
      </c>
      <c r="E73" s="100"/>
    </row>
    <row r="74" spans="1:5" x14ac:dyDescent="0.25">
      <c r="A74" s="186">
        <v>3000</v>
      </c>
      <c r="B74" s="187" t="s">
        <v>4760</v>
      </c>
      <c r="C74" s="185" t="s">
        <v>4761</v>
      </c>
      <c r="D74" s="185" t="s">
        <v>4762</v>
      </c>
      <c r="E74" s="100"/>
    </row>
    <row r="75" spans="1:5" x14ac:dyDescent="0.25">
      <c r="A75" s="186">
        <v>7152</v>
      </c>
      <c r="B75" s="187" t="s">
        <v>3941</v>
      </c>
      <c r="C75" s="185" t="s">
        <v>3527</v>
      </c>
      <c r="D75" s="185" t="s">
        <v>3942</v>
      </c>
      <c r="E75" s="100"/>
    </row>
    <row r="76" spans="1:5" x14ac:dyDescent="0.25">
      <c r="A76" s="108">
        <v>9995</v>
      </c>
      <c r="B76" s="438" t="s">
        <v>3516</v>
      </c>
      <c r="C76" s="110" t="s">
        <v>3517</v>
      </c>
      <c r="D76" s="110" t="s">
        <v>3518</v>
      </c>
      <c r="E76" s="100"/>
    </row>
    <row r="77" spans="1:5" x14ac:dyDescent="0.25">
      <c r="A77" s="108">
        <v>9996</v>
      </c>
      <c r="B77" s="438" t="s">
        <v>3519</v>
      </c>
      <c r="C77" s="110" t="s">
        <v>3517</v>
      </c>
      <c r="D77" s="110" t="s">
        <v>3520</v>
      </c>
      <c r="E77" s="100"/>
    </row>
    <row r="78" spans="1:5" x14ac:dyDescent="0.25">
      <c r="A78" s="108">
        <v>9997</v>
      </c>
      <c r="B78" s="438" t="s">
        <v>3521</v>
      </c>
      <c r="C78" s="110" t="s">
        <v>3508</v>
      </c>
      <c r="D78" s="110" t="s">
        <v>3522</v>
      </c>
      <c r="E78" s="100"/>
    </row>
    <row r="79" spans="1:5" x14ac:dyDescent="0.25">
      <c r="A79" s="108">
        <v>9998</v>
      </c>
      <c r="B79" s="438" t="s">
        <v>3523</v>
      </c>
      <c r="C79" s="110" t="s">
        <v>3517</v>
      </c>
      <c r="D79" s="110" t="s">
        <v>3524</v>
      </c>
      <c r="E79" s="100"/>
    </row>
    <row r="80" spans="1:5" x14ac:dyDescent="0.25">
      <c r="A80" s="108" t="s">
        <v>3525</v>
      </c>
      <c r="B80" s="438" t="s">
        <v>3526</v>
      </c>
      <c r="C80" s="110" t="s">
        <v>3527</v>
      </c>
      <c r="D80" s="110" t="s">
        <v>3528</v>
      </c>
      <c r="E80" s="100"/>
    </row>
    <row r="81" spans="1:5" x14ac:dyDescent="0.25">
      <c r="A81" s="100"/>
      <c r="B81" s="100"/>
      <c r="C81" s="100"/>
      <c r="D81" s="100"/>
      <c r="E81" s="100"/>
    </row>
    <row r="82" spans="1:5" x14ac:dyDescent="0.25">
      <c r="A82" s="107" t="s">
        <v>3449</v>
      </c>
      <c r="B82" s="439" t="s">
        <v>3457</v>
      </c>
      <c r="C82" s="100"/>
      <c r="D82" s="100"/>
      <c r="E82" s="100"/>
    </row>
    <row r="83" spans="1:5" x14ac:dyDescent="0.25">
      <c r="A83" s="103" t="s">
        <v>3451</v>
      </c>
      <c r="B83" s="438" t="s">
        <v>3529</v>
      </c>
      <c r="C83" s="100"/>
      <c r="D83" s="100"/>
      <c r="E83" s="100"/>
    </row>
    <row r="84" spans="1:5" x14ac:dyDescent="0.25">
      <c r="A84" s="104" t="s">
        <v>816</v>
      </c>
      <c r="B84" s="105" t="s">
        <v>3453</v>
      </c>
      <c r="C84" s="100"/>
      <c r="D84" s="100"/>
      <c r="E84" s="100"/>
    </row>
    <row r="85" spans="1:5" x14ac:dyDescent="0.25">
      <c r="A85" s="108" t="s">
        <v>3530</v>
      </c>
      <c r="B85" s="438" t="s">
        <v>3531</v>
      </c>
      <c r="C85" s="100"/>
      <c r="D85" s="100"/>
      <c r="E85" s="100"/>
    </row>
    <row r="86" spans="1:5" x14ac:dyDescent="0.25">
      <c r="A86" s="108" t="s">
        <v>3532</v>
      </c>
      <c r="B86" s="438" t="s">
        <v>3533</v>
      </c>
      <c r="C86" s="100"/>
      <c r="D86" s="100"/>
      <c r="E86" s="100"/>
    </row>
    <row r="87" spans="1:5" x14ac:dyDescent="0.25">
      <c r="A87" s="108" t="s">
        <v>3534</v>
      </c>
      <c r="B87" s="438" t="s">
        <v>3535</v>
      </c>
      <c r="C87" s="100"/>
      <c r="D87" s="100"/>
      <c r="E87" s="100"/>
    </row>
    <row r="88" spans="1:5" x14ac:dyDescent="0.25">
      <c r="A88" s="108" t="s">
        <v>3536</v>
      </c>
      <c r="B88" s="438" t="s">
        <v>3537</v>
      </c>
      <c r="C88" s="100"/>
      <c r="D88" s="100"/>
      <c r="E88" s="100"/>
    </row>
    <row r="89" spans="1:5" x14ac:dyDescent="0.25">
      <c r="A89" s="108" t="s">
        <v>3538</v>
      </c>
      <c r="B89" s="438" t="s">
        <v>3539</v>
      </c>
      <c r="C89" s="100"/>
      <c r="D89" s="100"/>
      <c r="E89" s="100"/>
    </row>
    <row r="90" spans="1:5" x14ac:dyDescent="0.25">
      <c r="A90" s="108" t="s">
        <v>3540</v>
      </c>
      <c r="B90" s="438" t="s">
        <v>3541</v>
      </c>
      <c r="C90" s="100"/>
      <c r="D90" s="100"/>
      <c r="E90" s="100"/>
    </row>
    <row r="91" spans="1:5" x14ac:dyDescent="0.25">
      <c r="A91" s="110" t="s">
        <v>3542</v>
      </c>
      <c r="B91" s="438" t="s">
        <v>3543</v>
      </c>
      <c r="C91" s="100"/>
      <c r="D91" s="100"/>
      <c r="E91" s="100"/>
    </row>
    <row r="92" spans="1:5" x14ac:dyDescent="0.25">
      <c r="A92" s="110" t="s">
        <v>63</v>
      </c>
      <c r="B92" s="438" t="s">
        <v>3544</v>
      </c>
      <c r="C92" s="100"/>
      <c r="D92" s="100"/>
      <c r="E92" s="100"/>
    </row>
    <row r="93" spans="1:5" x14ac:dyDescent="0.25">
      <c r="A93" s="110" t="s">
        <v>3545</v>
      </c>
      <c r="B93" s="438" t="s">
        <v>3546</v>
      </c>
      <c r="C93" s="100"/>
      <c r="D93" s="100"/>
      <c r="E93" s="100"/>
    </row>
    <row r="94" spans="1:5" x14ac:dyDescent="0.25">
      <c r="A94" s="110" t="s">
        <v>3547</v>
      </c>
      <c r="B94" s="438" t="s">
        <v>3548</v>
      </c>
      <c r="C94" s="100"/>
      <c r="D94" s="100"/>
      <c r="E94" s="100"/>
    </row>
    <row r="95" spans="1:5" x14ac:dyDescent="0.25">
      <c r="A95" s="129"/>
      <c r="B95" s="102"/>
      <c r="C95" s="100"/>
      <c r="D95" s="100"/>
      <c r="E95" s="100"/>
    </row>
    <row r="96" spans="1:5" x14ac:dyDescent="0.25">
      <c r="A96" s="103" t="s">
        <v>3449</v>
      </c>
      <c r="B96" s="439" t="s">
        <v>3459</v>
      </c>
      <c r="C96" s="100"/>
      <c r="D96" s="100"/>
      <c r="E96" s="100"/>
    </row>
    <row r="97" spans="1:5" x14ac:dyDescent="0.25">
      <c r="A97" s="103" t="s">
        <v>3451</v>
      </c>
      <c r="B97" s="438" t="s">
        <v>3549</v>
      </c>
      <c r="C97" s="100"/>
      <c r="D97" s="100"/>
      <c r="E97" s="100"/>
    </row>
    <row r="98" spans="1:5" x14ac:dyDescent="0.25">
      <c r="A98" s="104" t="s">
        <v>816</v>
      </c>
      <c r="B98" s="105" t="s">
        <v>3453</v>
      </c>
      <c r="C98" s="105" t="s">
        <v>3550</v>
      </c>
      <c r="D98" s="100"/>
      <c r="E98" s="100"/>
    </row>
    <row r="99" spans="1:5" x14ac:dyDescent="0.25">
      <c r="A99" s="108" t="s">
        <v>3551</v>
      </c>
      <c r="B99" s="438" t="s">
        <v>3552</v>
      </c>
      <c r="C99" s="110">
        <v>1000</v>
      </c>
      <c r="D99" s="100"/>
      <c r="E99" s="100"/>
    </row>
    <row r="100" spans="1:5" x14ac:dyDescent="0.25">
      <c r="A100" s="108" t="s">
        <v>3553</v>
      </c>
      <c r="B100" s="438" t="s">
        <v>3554</v>
      </c>
      <c r="C100" s="110">
        <v>9996</v>
      </c>
      <c r="D100" s="100"/>
      <c r="E100" s="100"/>
    </row>
    <row r="101" spans="1:5" x14ac:dyDescent="0.25">
      <c r="A101" s="108" t="s">
        <v>3465</v>
      </c>
      <c r="B101" s="438" t="s">
        <v>3555</v>
      </c>
      <c r="C101" s="110">
        <v>9996</v>
      </c>
      <c r="D101" s="100"/>
      <c r="E101" s="100"/>
    </row>
    <row r="102" spans="1:5" x14ac:dyDescent="0.25">
      <c r="A102" s="108" t="s">
        <v>3467</v>
      </c>
      <c r="B102" s="438" t="s">
        <v>3556</v>
      </c>
      <c r="C102" s="110">
        <v>9996</v>
      </c>
      <c r="D102" s="100"/>
      <c r="E102" s="100"/>
    </row>
    <row r="103" spans="1:5" x14ac:dyDescent="0.25">
      <c r="A103" s="108" t="s">
        <v>3557</v>
      </c>
      <c r="B103" s="438" t="s">
        <v>3558</v>
      </c>
      <c r="C103" s="110">
        <v>9996</v>
      </c>
      <c r="D103" s="100"/>
      <c r="E103" s="100"/>
    </row>
    <row r="104" spans="1:5" x14ac:dyDescent="0.25">
      <c r="A104" s="108" t="s">
        <v>3559</v>
      </c>
      <c r="B104" s="438" t="s">
        <v>3560</v>
      </c>
      <c r="C104" s="110">
        <v>9996</v>
      </c>
      <c r="D104" s="100"/>
      <c r="E104" s="100"/>
    </row>
    <row r="105" spans="1:5" x14ac:dyDescent="0.25">
      <c r="A105" s="108" t="s">
        <v>3561</v>
      </c>
      <c r="B105" s="438" t="s">
        <v>3562</v>
      </c>
      <c r="C105" s="110">
        <v>9996</v>
      </c>
      <c r="D105" s="100"/>
      <c r="E105" s="100"/>
    </row>
    <row r="106" spans="1:5" x14ac:dyDescent="0.25">
      <c r="A106" s="108">
        <v>17</v>
      </c>
      <c r="B106" s="438" t="s">
        <v>3563</v>
      </c>
      <c r="C106" s="110" t="s">
        <v>3564</v>
      </c>
      <c r="D106" s="100"/>
      <c r="E106" s="100"/>
    </row>
    <row r="107" spans="1:5" x14ac:dyDescent="0.25">
      <c r="A107" s="108" t="s">
        <v>3474</v>
      </c>
      <c r="B107" s="438" t="s">
        <v>3565</v>
      </c>
      <c r="C107" s="110">
        <v>9997</v>
      </c>
      <c r="D107" s="100"/>
      <c r="E107" s="100"/>
    </row>
    <row r="108" spans="1:5" x14ac:dyDescent="0.25">
      <c r="A108" s="108">
        <v>21</v>
      </c>
      <c r="B108" s="438" t="s">
        <v>3566</v>
      </c>
      <c r="C108" s="110">
        <v>9996</v>
      </c>
      <c r="D108" s="100"/>
      <c r="E108" s="100"/>
    </row>
    <row r="109" spans="1:5" x14ac:dyDescent="0.25">
      <c r="A109" s="108" t="s">
        <v>3567</v>
      </c>
      <c r="B109" s="438" t="s">
        <v>3568</v>
      </c>
      <c r="C109" s="110">
        <v>9998</v>
      </c>
      <c r="D109" s="100"/>
      <c r="E109" s="100"/>
    </row>
    <row r="110" spans="1:5" x14ac:dyDescent="0.25">
      <c r="A110" s="108" t="s">
        <v>3478</v>
      </c>
      <c r="B110" s="438" t="s">
        <v>3569</v>
      </c>
      <c r="C110" s="110">
        <v>9996</v>
      </c>
      <c r="D110" s="100"/>
      <c r="E110" s="100"/>
    </row>
    <row r="111" spans="1:5" x14ac:dyDescent="0.25">
      <c r="A111" s="108" t="s">
        <v>3570</v>
      </c>
      <c r="B111" s="438" t="s">
        <v>3571</v>
      </c>
      <c r="C111" s="110">
        <v>9996</v>
      </c>
      <c r="D111" s="100"/>
      <c r="E111" s="100"/>
    </row>
    <row r="112" spans="1:5" x14ac:dyDescent="0.25">
      <c r="A112" s="108" t="s">
        <v>3572</v>
      </c>
      <c r="B112" s="438" t="s">
        <v>3573</v>
      </c>
      <c r="C112" s="110">
        <v>9996</v>
      </c>
      <c r="D112" s="100"/>
      <c r="E112" s="100"/>
    </row>
    <row r="113" spans="1:5" x14ac:dyDescent="0.25">
      <c r="A113" s="108" t="s">
        <v>3574</v>
      </c>
      <c r="B113" s="438" t="s">
        <v>3575</v>
      </c>
      <c r="C113" s="110">
        <v>9996</v>
      </c>
      <c r="D113" s="100"/>
      <c r="E113" s="100"/>
    </row>
    <row r="114" spans="1:5" x14ac:dyDescent="0.25">
      <c r="A114" s="108" t="s">
        <v>3576</v>
      </c>
      <c r="B114" s="438" t="s">
        <v>3577</v>
      </c>
      <c r="C114" s="110">
        <v>9996</v>
      </c>
      <c r="D114" s="100"/>
      <c r="E114" s="100"/>
    </row>
    <row r="115" spans="1:5" x14ac:dyDescent="0.25">
      <c r="A115" s="108" t="s">
        <v>3578</v>
      </c>
      <c r="B115" s="438" t="s">
        <v>3579</v>
      </c>
      <c r="C115" s="110">
        <v>9996</v>
      </c>
      <c r="D115" s="100"/>
      <c r="E115" s="100"/>
    </row>
    <row r="116" spans="1:5" x14ac:dyDescent="0.25">
      <c r="A116" s="108">
        <v>37</v>
      </c>
      <c r="B116" s="438" t="s">
        <v>3580</v>
      </c>
      <c r="C116" s="110">
        <v>9996</v>
      </c>
      <c r="D116" s="100"/>
      <c r="E116" s="100"/>
    </row>
    <row r="117" spans="1:5" x14ac:dyDescent="0.25">
      <c r="A117" s="108" t="s">
        <v>3481</v>
      </c>
      <c r="B117" s="438" t="s">
        <v>3581</v>
      </c>
      <c r="C117" s="110" t="s">
        <v>3582</v>
      </c>
      <c r="D117" s="100"/>
      <c r="E117" s="100"/>
    </row>
    <row r="118" spans="1:5" x14ac:dyDescent="0.25">
      <c r="A118" s="129"/>
      <c r="B118" s="102"/>
      <c r="C118" s="100"/>
      <c r="D118" s="100"/>
      <c r="E118" s="100"/>
    </row>
    <row r="119" spans="1:5" x14ac:dyDescent="0.25">
      <c r="A119" s="103" t="s">
        <v>3449</v>
      </c>
      <c r="B119" s="439" t="s">
        <v>3461</v>
      </c>
      <c r="C119" s="100"/>
      <c r="D119" s="100"/>
      <c r="E119" s="100"/>
    </row>
    <row r="120" spans="1:5" x14ac:dyDescent="0.25">
      <c r="A120" s="103" t="s">
        <v>3451</v>
      </c>
      <c r="B120" s="438" t="s">
        <v>4849</v>
      </c>
      <c r="C120" s="100"/>
      <c r="D120" s="100"/>
      <c r="E120" s="100"/>
    </row>
    <row r="121" spans="1:5" x14ac:dyDescent="0.25">
      <c r="A121" s="104" t="s">
        <v>816</v>
      </c>
      <c r="B121" s="105" t="s">
        <v>3453</v>
      </c>
      <c r="C121" s="100"/>
      <c r="D121" s="100"/>
      <c r="E121" s="100"/>
    </row>
    <row r="122" spans="1:5" x14ac:dyDescent="0.25">
      <c r="A122" s="108" t="s">
        <v>3450</v>
      </c>
      <c r="B122" s="438" t="s">
        <v>4850</v>
      </c>
      <c r="C122" s="100"/>
      <c r="D122" s="100"/>
      <c r="E122" s="100"/>
    </row>
    <row r="123" spans="1:5" ht="26.25" x14ac:dyDescent="0.25">
      <c r="A123" s="469" t="s">
        <v>3493</v>
      </c>
      <c r="B123" s="187" t="s">
        <v>4851</v>
      </c>
      <c r="C123" s="100"/>
      <c r="D123" s="100"/>
      <c r="E123" s="100"/>
    </row>
    <row r="124" spans="1:5" x14ac:dyDescent="0.25">
      <c r="A124" s="108" t="s">
        <v>3455</v>
      </c>
      <c r="B124" s="438" t="s">
        <v>4852</v>
      </c>
      <c r="C124" s="100"/>
      <c r="D124" s="100"/>
      <c r="E124" s="100"/>
    </row>
    <row r="125" spans="1:5" x14ac:dyDescent="0.25">
      <c r="A125" s="129"/>
      <c r="B125" s="102"/>
      <c r="C125" s="100"/>
      <c r="D125" s="100"/>
      <c r="E125" s="100"/>
    </row>
    <row r="126" spans="1:5" x14ac:dyDescent="0.25">
      <c r="A126" s="103" t="s">
        <v>3449</v>
      </c>
      <c r="B126" s="439" t="s">
        <v>3463</v>
      </c>
      <c r="C126" s="100"/>
      <c r="D126" s="100"/>
      <c r="E126" s="100"/>
    </row>
    <row r="127" spans="1:5" x14ac:dyDescent="0.25">
      <c r="A127" s="103" t="s">
        <v>3451</v>
      </c>
      <c r="B127" s="438" t="s">
        <v>3583</v>
      </c>
      <c r="C127" s="100"/>
      <c r="D127" s="100"/>
      <c r="E127" s="100"/>
    </row>
    <row r="128" spans="1:5" x14ac:dyDescent="0.25">
      <c r="A128" s="104" t="s">
        <v>816</v>
      </c>
      <c r="B128" s="105" t="s">
        <v>3453</v>
      </c>
      <c r="C128" s="100"/>
      <c r="D128" s="100"/>
      <c r="E128" s="100"/>
    </row>
    <row r="129" spans="1:5" x14ac:dyDescent="0.25">
      <c r="A129" s="108" t="s">
        <v>3450</v>
      </c>
      <c r="B129" s="438" t="s">
        <v>3584</v>
      </c>
      <c r="C129" s="100"/>
      <c r="D129" s="100"/>
      <c r="E129" s="100"/>
    </row>
    <row r="130" spans="1:5" x14ac:dyDescent="0.25">
      <c r="A130" s="108" t="s">
        <v>3493</v>
      </c>
      <c r="B130" s="438" t="s">
        <v>3585</v>
      </c>
      <c r="C130" s="100"/>
      <c r="D130" s="100"/>
      <c r="E130" s="100"/>
    </row>
    <row r="131" spans="1:5" x14ac:dyDescent="0.25">
      <c r="A131" s="108" t="s">
        <v>3455</v>
      </c>
      <c r="B131" s="438" t="s">
        <v>3586</v>
      </c>
      <c r="C131" s="100"/>
      <c r="D131" s="100"/>
      <c r="E131" s="100"/>
    </row>
    <row r="132" spans="1:5" x14ac:dyDescent="0.25">
      <c r="A132" s="108" t="s">
        <v>3498</v>
      </c>
      <c r="B132" s="438" t="s">
        <v>3587</v>
      </c>
      <c r="C132" s="100"/>
      <c r="D132" s="100"/>
      <c r="E132" s="100"/>
    </row>
    <row r="133" spans="1:5" x14ac:dyDescent="0.25">
      <c r="A133" s="108" t="s">
        <v>3502</v>
      </c>
      <c r="B133" s="438" t="s">
        <v>3588</v>
      </c>
      <c r="C133" s="100"/>
      <c r="D133" s="100"/>
      <c r="E133" s="100"/>
    </row>
    <row r="134" spans="1:5" x14ac:dyDescent="0.25">
      <c r="A134" s="108" t="s">
        <v>3457</v>
      </c>
      <c r="B134" s="438" t="s">
        <v>3589</v>
      </c>
      <c r="C134" s="100"/>
      <c r="D134" s="100"/>
      <c r="E134" s="100"/>
    </row>
    <row r="135" spans="1:5" x14ac:dyDescent="0.25">
      <c r="A135" s="108" t="s">
        <v>3459</v>
      </c>
      <c r="B135" s="438" t="s">
        <v>3590</v>
      </c>
      <c r="C135" s="100"/>
      <c r="D135" s="100"/>
      <c r="E135" s="100"/>
    </row>
    <row r="136" spans="1:5" x14ac:dyDescent="0.25">
      <c r="A136" s="108" t="s">
        <v>3461</v>
      </c>
      <c r="B136" s="438" t="s">
        <v>3591</v>
      </c>
      <c r="C136" s="100"/>
      <c r="D136" s="100"/>
      <c r="E136" s="100"/>
    </row>
    <row r="137" spans="1:5" x14ac:dyDescent="0.25">
      <c r="A137" s="108" t="s">
        <v>3463</v>
      </c>
      <c r="B137" s="438" t="s">
        <v>3592</v>
      </c>
      <c r="C137" s="100"/>
      <c r="D137" s="100"/>
      <c r="E137" s="100"/>
    </row>
    <row r="138" spans="1:5" x14ac:dyDescent="0.25">
      <c r="A138" s="108" t="s">
        <v>3551</v>
      </c>
      <c r="B138" s="438" t="s">
        <v>3593</v>
      </c>
      <c r="C138" s="100"/>
      <c r="D138" s="100"/>
      <c r="E138" s="100"/>
    </row>
    <row r="139" spans="1:5" x14ac:dyDescent="0.25">
      <c r="A139" s="108">
        <v>11</v>
      </c>
      <c r="B139" s="438" t="s">
        <v>3594</v>
      </c>
      <c r="C139" s="100"/>
      <c r="D139" s="100"/>
      <c r="E139" s="100"/>
    </row>
    <row r="140" spans="1:5" x14ac:dyDescent="0.25">
      <c r="A140" s="108">
        <v>12</v>
      </c>
      <c r="B140" s="438" t="s">
        <v>3595</v>
      </c>
      <c r="C140" s="100"/>
      <c r="D140" s="100"/>
      <c r="E140" s="100"/>
    </row>
    <row r="141" spans="1:5" x14ac:dyDescent="0.25">
      <c r="A141" s="125"/>
      <c r="B141" s="111"/>
      <c r="C141" s="100"/>
      <c r="D141" s="100"/>
      <c r="E141" s="100"/>
    </row>
    <row r="142" spans="1:5" x14ac:dyDescent="0.25">
      <c r="A142" s="103" t="s">
        <v>3449</v>
      </c>
      <c r="B142" s="439" t="s">
        <v>3551</v>
      </c>
      <c r="C142" s="100"/>
      <c r="D142" s="100"/>
      <c r="E142" s="100"/>
    </row>
    <row r="143" spans="1:5" x14ac:dyDescent="0.25">
      <c r="A143" s="103" t="s">
        <v>3451</v>
      </c>
      <c r="B143" s="438" t="s">
        <v>3596</v>
      </c>
      <c r="C143" s="100"/>
      <c r="D143" s="100"/>
      <c r="E143" s="100"/>
    </row>
    <row r="144" spans="1:5" x14ac:dyDescent="0.25">
      <c r="A144" s="104" t="s">
        <v>816</v>
      </c>
      <c r="B144" s="105" t="s">
        <v>3453</v>
      </c>
      <c r="C144" s="100"/>
      <c r="D144" s="100"/>
      <c r="E144" s="100"/>
    </row>
    <row r="145" spans="1:5" x14ac:dyDescent="0.25">
      <c r="A145" s="108" t="s">
        <v>3450</v>
      </c>
      <c r="B145" s="438" t="s">
        <v>3597</v>
      </c>
      <c r="C145" s="100"/>
      <c r="D145" s="100"/>
      <c r="E145" s="100"/>
    </row>
    <row r="146" spans="1:5" x14ac:dyDescent="0.25">
      <c r="A146" s="108" t="s">
        <v>3493</v>
      </c>
      <c r="B146" s="438" t="s">
        <v>3598</v>
      </c>
      <c r="C146" s="100"/>
      <c r="D146" s="100"/>
      <c r="E146" s="100"/>
    </row>
    <row r="147" spans="1:5" x14ac:dyDescent="0.25">
      <c r="A147" s="108" t="s">
        <v>3455</v>
      </c>
      <c r="B147" s="438" t="s">
        <v>3599</v>
      </c>
      <c r="C147" s="100"/>
      <c r="D147" s="100"/>
      <c r="E147" s="100"/>
    </row>
    <row r="148" spans="1:5" x14ac:dyDescent="0.25">
      <c r="A148" s="108">
        <v>11</v>
      </c>
      <c r="B148" s="438" t="s">
        <v>3594</v>
      </c>
      <c r="C148" s="100"/>
      <c r="D148" s="100"/>
      <c r="E148" s="100"/>
    </row>
    <row r="149" spans="1:5" x14ac:dyDescent="0.25">
      <c r="A149" s="108">
        <v>12</v>
      </c>
      <c r="B149" s="438" t="s">
        <v>3595</v>
      </c>
      <c r="C149" s="100"/>
      <c r="D149" s="100"/>
      <c r="E149" s="100"/>
    </row>
    <row r="150" spans="1:5" x14ac:dyDescent="0.25">
      <c r="A150" s="125"/>
      <c r="B150" s="111"/>
      <c r="C150" s="100"/>
      <c r="D150" s="100"/>
      <c r="E150" s="100"/>
    </row>
    <row r="151" spans="1:5" x14ac:dyDescent="0.25">
      <c r="A151" s="103" t="s">
        <v>3449</v>
      </c>
      <c r="B151" s="439" t="s">
        <v>3553</v>
      </c>
      <c r="C151" s="100"/>
      <c r="D151" s="100"/>
      <c r="E151" s="100"/>
    </row>
    <row r="152" spans="1:5" x14ac:dyDescent="0.25">
      <c r="A152" s="103" t="s">
        <v>3451</v>
      </c>
      <c r="B152" s="438" t="s">
        <v>4853</v>
      </c>
      <c r="C152" s="100"/>
      <c r="D152" s="100"/>
      <c r="E152" s="100"/>
    </row>
    <row r="153" spans="1:5" x14ac:dyDescent="0.25">
      <c r="A153" s="104" t="s">
        <v>816</v>
      </c>
      <c r="B153" s="105" t="s">
        <v>3453</v>
      </c>
      <c r="C153" s="100"/>
      <c r="D153" s="100"/>
      <c r="E153" s="100"/>
    </row>
    <row r="154" spans="1:5" x14ac:dyDescent="0.25">
      <c r="A154" s="108" t="s">
        <v>3450</v>
      </c>
      <c r="B154" s="438" t="s">
        <v>4854</v>
      </c>
      <c r="C154" s="100"/>
      <c r="D154" s="100"/>
      <c r="E154" s="100"/>
    </row>
    <row r="155" spans="1:5" x14ac:dyDescent="0.25">
      <c r="A155" s="108" t="s">
        <v>3493</v>
      </c>
      <c r="B155" s="438" t="s">
        <v>3521</v>
      </c>
      <c r="C155" s="100"/>
      <c r="D155" s="100"/>
      <c r="E155" s="100"/>
    </row>
    <row r="156" spans="1:5" x14ac:dyDescent="0.25">
      <c r="A156" s="108" t="s">
        <v>3455</v>
      </c>
      <c r="B156" s="438" t="s">
        <v>3523</v>
      </c>
      <c r="C156" s="100"/>
      <c r="D156" s="100"/>
      <c r="E156" s="100"/>
    </row>
    <row r="157" spans="1:5" x14ac:dyDescent="0.25">
      <c r="A157" s="108" t="s">
        <v>3498</v>
      </c>
      <c r="B157" s="438" t="s">
        <v>3516</v>
      </c>
      <c r="C157" s="100"/>
      <c r="D157" s="100"/>
      <c r="E157" s="100"/>
    </row>
    <row r="158" spans="1:5" x14ac:dyDescent="0.25">
      <c r="A158" s="108" t="s">
        <v>3502</v>
      </c>
      <c r="B158" s="438" t="s">
        <v>4855</v>
      </c>
      <c r="C158" s="100"/>
      <c r="D158" s="100"/>
      <c r="E158" s="100"/>
    </row>
    <row r="159" spans="1:5" x14ac:dyDescent="0.25">
      <c r="A159" s="125"/>
      <c r="B159" s="111"/>
      <c r="C159" s="100"/>
      <c r="D159" s="100"/>
      <c r="E159" s="100"/>
    </row>
    <row r="160" spans="1:5" x14ac:dyDescent="0.25">
      <c r="A160" s="103" t="s">
        <v>3449</v>
      </c>
      <c r="B160" s="439" t="s">
        <v>3465</v>
      </c>
      <c r="C160" s="100"/>
      <c r="D160" s="100"/>
      <c r="E160" s="100"/>
    </row>
    <row r="161" spans="1:5" x14ac:dyDescent="0.25">
      <c r="A161" s="103" t="s">
        <v>3451</v>
      </c>
      <c r="B161" s="438" t="s">
        <v>3600</v>
      </c>
      <c r="C161" s="100"/>
      <c r="D161" s="100"/>
      <c r="E161" s="100"/>
    </row>
    <row r="162" spans="1:5" x14ac:dyDescent="0.25">
      <c r="A162" s="104" t="s">
        <v>816</v>
      </c>
      <c r="B162" s="105" t="s">
        <v>3453</v>
      </c>
      <c r="C162" s="100"/>
      <c r="D162" s="100"/>
      <c r="E162" s="100"/>
    </row>
    <row r="163" spans="1:5" x14ac:dyDescent="0.25">
      <c r="A163" s="108" t="s">
        <v>3450</v>
      </c>
      <c r="B163" s="438" t="s">
        <v>3601</v>
      </c>
      <c r="C163" s="100"/>
      <c r="D163" s="100"/>
      <c r="E163" s="100"/>
    </row>
    <row r="164" spans="1:5" x14ac:dyDescent="0.25">
      <c r="A164" s="108" t="s">
        <v>3493</v>
      </c>
      <c r="B164" s="438" t="s">
        <v>3602</v>
      </c>
      <c r="C164" s="100"/>
      <c r="D164" s="100"/>
      <c r="E164" s="100"/>
    </row>
    <row r="165" spans="1:5" x14ac:dyDescent="0.25">
      <c r="A165" s="108" t="s">
        <v>3455</v>
      </c>
      <c r="B165" s="438" t="s">
        <v>3603</v>
      </c>
      <c r="C165" s="100"/>
      <c r="D165" s="100"/>
      <c r="E165" s="100"/>
    </row>
    <row r="166" spans="1:5" x14ac:dyDescent="0.25">
      <c r="A166" s="108" t="s">
        <v>3498</v>
      </c>
      <c r="B166" s="438" t="s">
        <v>3604</v>
      </c>
      <c r="C166" s="100"/>
      <c r="D166" s="100"/>
      <c r="E166" s="100"/>
    </row>
    <row r="167" spans="1:5" x14ac:dyDescent="0.25">
      <c r="A167" s="108" t="s">
        <v>3502</v>
      </c>
      <c r="B167" s="438" t="s">
        <v>3605</v>
      </c>
      <c r="C167" s="100"/>
      <c r="D167" s="100"/>
      <c r="E167" s="100"/>
    </row>
    <row r="168" spans="1:5" x14ac:dyDescent="0.25">
      <c r="A168" s="186" t="s">
        <v>3457</v>
      </c>
      <c r="B168" s="187" t="s">
        <v>3943</v>
      </c>
      <c r="C168" s="100"/>
      <c r="D168" s="100"/>
      <c r="E168" s="100"/>
    </row>
    <row r="169" spans="1:5" x14ac:dyDescent="0.25">
      <c r="A169" s="186" t="s">
        <v>3459</v>
      </c>
      <c r="B169" s="187" t="s">
        <v>3944</v>
      </c>
      <c r="C169" s="100"/>
      <c r="D169" s="100"/>
      <c r="E169" s="100"/>
    </row>
    <row r="170" spans="1:5" x14ac:dyDescent="0.25">
      <c r="A170" s="186" t="s">
        <v>3461</v>
      </c>
      <c r="B170" s="187" t="s">
        <v>3945</v>
      </c>
      <c r="C170" s="100"/>
      <c r="D170" s="100"/>
      <c r="E170" s="100"/>
    </row>
    <row r="171" spans="1:5" x14ac:dyDescent="0.25">
      <c r="A171" s="186" t="s">
        <v>3463</v>
      </c>
      <c r="B171" s="187" t="s">
        <v>3946</v>
      </c>
      <c r="C171" s="100"/>
      <c r="D171" s="100"/>
      <c r="E171" s="100"/>
    </row>
    <row r="172" spans="1:5" x14ac:dyDescent="0.25">
      <c r="A172" s="186">
        <v>10</v>
      </c>
      <c r="B172" s="187" t="s">
        <v>3947</v>
      </c>
      <c r="C172" s="100"/>
      <c r="D172" s="100"/>
      <c r="E172" s="100"/>
    </row>
    <row r="173" spans="1:5" x14ac:dyDescent="0.25">
      <c r="A173" s="108" t="s">
        <v>3606</v>
      </c>
      <c r="B173" s="438" t="s">
        <v>3607</v>
      </c>
      <c r="C173" s="100"/>
      <c r="D173" s="100"/>
      <c r="E173" s="100"/>
    </row>
    <row r="174" spans="1:5" x14ac:dyDescent="0.25">
      <c r="A174" s="101"/>
      <c r="B174" s="111"/>
      <c r="C174" s="100"/>
      <c r="D174" s="100"/>
      <c r="E174" s="100"/>
    </row>
    <row r="175" spans="1:5" x14ac:dyDescent="0.25">
      <c r="A175" s="103" t="s">
        <v>3449</v>
      </c>
      <c r="B175" s="439" t="s">
        <v>3467</v>
      </c>
      <c r="C175" s="100"/>
      <c r="D175" s="100"/>
      <c r="E175" s="100"/>
    </row>
    <row r="176" spans="1:5" x14ac:dyDescent="0.25">
      <c r="A176" s="103" t="s">
        <v>3451</v>
      </c>
      <c r="B176" s="438" t="s">
        <v>3608</v>
      </c>
      <c r="C176" s="100"/>
      <c r="D176" s="100"/>
      <c r="E176" s="100"/>
    </row>
    <row r="177" spans="1:5" x14ac:dyDescent="0.25">
      <c r="A177" s="104" t="s">
        <v>816</v>
      </c>
      <c r="B177" s="105" t="s">
        <v>3453</v>
      </c>
      <c r="C177" s="100"/>
      <c r="D177" s="100"/>
      <c r="E177" s="100"/>
    </row>
    <row r="178" spans="1:5" x14ac:dyDescent="0.25">
      <c r="A178" s="625" t="s">
        <v>3609</v>
      </c>
      <c r="B178" s="625"/>
      <c r="C178" s="100"/>
      <c r="D178" s="100"/>
      <c r="E178" s="100"/>
    </row>
    <row r="179" spans="1:5" x14ac:dyDescent="0.25">
      <c r="A179" s="632" t="s">
        <v>3610</v>
      </c>
      <c r="B179" s="627"/>
      <c r="C179" s="100"/>
      <c r="D179" s="100"/>
      <c r="E179" s="100"/>
    </row>
    <row r="180" spans="1:5" x14ac:dyDescent="0.25">
      <c r="A180" s="130"/>
      <c r="B180" s="131"/>
      <c r="C180" s="100"/>
      <c r="D180" s="100"/>
      <c r="E180" s="100"/>
    </row>
    <row r="181" spans="1:5" x14ac:dyDescent="0.25">
      <c r="A181" s="103" t="s">
        <v>3449</v>
      </c>
      <c r="B181" s="439" t="s">
        <v>3557</v>
      </c>
      <c r="C181" s="100"/>
      <c r="D181" s="100"/>
      <c r="E181" s="100"/>
    </row>
    <row r="182" spans="1:5" x14ac:dyDescent="0.25">
      <c r="A182" s="103" t="s">
        <v>3451</v>
      </c>
      <c r="B182" s="438" t="s">
        <v>4856</v>
      </c>
      <c r="C182" s="100"/>
      <c r="D182" s="100"/>
      <c r="E182" s="100"/>
    </row>
    <row r="183" spans="1:5" x14ac:dyDescent="0.25">
      <c r="A183" s="104" t="s">
        <v>816</v>
      </c>
      <c r="B183" s="105" t="s">
        <v>3453</v>
      </c>
      <c r="C183" s="100"/>
      <c r="D183" s="100"/>
      <c r="E183" s="100"/>
    </row>
    <row r="184" spans="1:5" x14ac:dyDescent="0.25">
      <c r="A184" s="108" t="s">
        <v>3506</v>
      </c>
      <c r="B184" s="438" t="s">
        <v>4857</v>
      </c>
      <c r="C184" s="100"/>
      <c r="D184" s="100"/>
      <c r="E184" s="100"/>
    </row>
    <row r="185" spans="1:5" x14ac:dyDescent="0.25">
      <c r="A185" s="108" t="s">
        <v>623</v>
      </c>
      <c r="B185" s="438" t="s">
        <v>4858</v>
      </c>
      <c r="C185" s="100"/>
      <c r="D185" s="100"/>
      <c r="E185" s="100"/>
    </row>
    <row r="186" spans="1:5" x14ac:dyDescent="0.25">
      <c r="A186" s="108" t="s">
        <v>932</v>
      </c>
      <c r="B186" s="439" t="s">
        <v>4859</v>
      </c>
      <c r="C186" s="100"/>
      <c r="D186" s="100"/>
      <c r="E186" s="100"/>
    </row>
    <row r="187" spans="1:5" x14ac:dyDescent="0.25">
      <c r="A187" s="108" t="s">
        <v>604</v>
      </c>
      <c r="B187" s="439" t="s">
        <v>4860</v>
      </c>
      <c r="C187" s="100"/>
      <c r="D187" s="100"/>
      <c r="E187" s="100"/>
    </row>
    <row r="188" spans="1:5" x14ac:dyDescent="0.25">
      <c r="A188" s="108" t="s">
        <v>607</v>
      </c>
      <c r="B188" s="439" t="s">
        <v>4861</v>
      </c>
      <c r="C188" s="100"/>
      <c r="D188" s="100"/>
      <c r="E188" s="100"/>
    </row>
    <row r="189" spans="1:5" x14ac:dyDescent="0.25">
      <c r="A189" s="108" t="s">
        <v>934</v>
      </c>
      <c r="B189" s="439" t="s">
        <v>4862</v>
      </c>
      <c r="C189" s="100"/>
      <c r="D189" s="100"/>
      <c r="E189" s="100"/>
    </row>
    <row r="190" spans="1:5" x14ac:dyDescent="0.25">
      <c r="A190" s="108" t="s">
        <v>3611</v>
      </c>
      <c r="B190" s="439" t="s">
        <v>4863</v>
      </c>
      <c r="C190" s="100"/>
      <c r="D190" s="100"/>
      <c r="E190" s="100"/>
    </row>
    <row r="191" spans="1:5" x14ac:dyDescent="0.25">
      <c r="A191" s="108" t="s">
        <v>4864</v>
      </c>
      <c r="B191" s="439" t="s">
        <v>4865</v>
      </c>
      <c r="C191" s="100"/>
      <c r="D191" s="100"/>
      <c r="E191" s="100"/>
    </row>
    <row r="192" spans="1:5" x14ac:dyDescent="0.25">
      <c r="A192" s="108" t="s">
        <v>4866</v>
      </c>
      <c r="B192" s="439" t="s">
        <v>4867</v>
      </c>
      <c r="C192" s="100"/>
      <c r="D192" s="100"/>
      <c r="E192" s="100"/>
    </row>
    <row r="193" spans="1:5" x14ac:dyDescent="0.25">
      <c r="A193" s="108" t="s">
        <v>4868</v>
      </c>
      <c r="B193" s="439" t="s">
        <v>4869</v>
      </c>
      <c r="C193" s="100"/>
      <c r="D193" s="100"/>
      <c r="E193" s="100"/>
    </row>
    <row r="194" spans="1:5" x14ac:dyDescent="0.25">
      <c r="A194" s="108" t="s">
        <v>4870</v>
      </c>
      <c r="B194" s="439" t="s">
        <v>4871</v>
      </c>
      <c r="C194" s="100"/>
      <c r="D194" s="100"/>
      <c r="E194" s="100"/>
    </row>
    <row r="195" spans="1:5" x14ac:dyDescent="0.25">
      <c r="A195" s="108">
        <v>3001</v>
      </c>
      <c r="B195" s="438" t="s">
        <v>4872</v>
      </c>
      <c r="C195" s="100"/>
      <c r="D195" s="100"/>
      <c r="E195" s="100"/>
    </row>
    <row r="196" spans="1:5" x14ac:dyDescent="0.25">
      <c r="A196" s="130"/>
      <c r="B196" s="131"/>
      <c r="C196" s="100"/>
      <c r="D196" s="100"/>
      <c r="E196" s="100"/>
    </row>
    <row r="197" spans="1:5" x14ac:dyDescent="0.25">
      <c r="A197" s="103" t="s">
        <v>3449</v>
      </c>
      <c r="B197" s="439" t="s">
        <v>3559</v>
      </c>
      <c r="C197" s="100"/>
      <c r="D197" s="100"/>
      <c r="E197" s="100"/>
    </row>
    <row r="198" spans="1:5" x14ac:dyDescent="0.25">
      <c r="A198" s="103" t="s">
        <v>3451</v>
      </c>
      <c r="B198" s="438" t="s">
        <v>4873</v>
      </c>
      <c r="C198" s="100"/>
      <c r="D198" s="100"/>
      <c r="E198" s="100"/>
    </row>
    <row r="199" spans="1:5" x14ac:dyDescent="0.25">
      <c r="A199" s="104" t="s">
        <v>816</v>
      </c>
      <c r="B199" s="105" t="s">
        <v>3453</v>
      </c>
      <c r="C199" s="100"/>
      <c r="D199" s="100"/>
      <c r="E199" s="100"/>
    </row>
    <row r="200" spans="1:5" x14ac:dyDescent="0.25">
      <c r="A200" s="108" t="s">
        <v>3506</v>
      </c>
      <c r="B200" s="438" t="s">
        <v>3612</v>
      </c>
      <c r="C200" s="100"/>
      <c r="D200" s="100"/>
      <c r="E200" s="100"/>
    </row>
    <row r="201" spans="1:5" x14ac:dyDescent="0.25">
      <c r="A201" s="108" t="s">
        <v>932</v>
      </c>
      <c r="B201" s="438" t="s">
        <v>3613</v>
      </c>
      <c r="C201" s="100"/>
      <c r="D201" s="100"/>
      <c r="E201" s="100"/>
    </row>
    <row r="202" spans="1:5" x14ac:dyDescent="0.25">
      <c r="A202" s="108" t="s">
        <v>3512</v>
      </c>
      <c r="B202" s="438" t="s">
        <v>3614</v>
      </c>
      <c r="C202" s="100"/>
      <c r="D202" s="100"/>
      <c r="E202" s="100"/>
    </row>
    <row r="203" spans="1:5" ht="26.25" x14ac:dyDescent="0.25">
      <c r="A203" s="108" t="s">
        <v>3611</v>
      </c>
      <c r="B203" s="438" t="s">
        <v>4874</v>
      </c>
      <c r="C203" s="100"/>
      <c r="D203" s="100"/>
      <c r="E203" s="100"/>
    </row>
    <row r="204" spans="1:5" ht="26.25" x14ac:dyDescent="0.25">
      <c r="A204" s="108" t="s">
        <v>4864</v>
      </c>
      <c r="B204" s="438" t="s">
        <v>3615</v>
      </c>
      <c r="C204" s="100"/>
      <c r="D204" s="100"/>
      <c r="E204" s="100"/>
    </row>
    <row r="205" spans="1:5" x14ac:dyDescent="0.25">
      <c r="A205" s="108" t="s">
        <v>4866</v>
      </c>
      <c r="B205" s="438" t="s">
        <v>3616</v>
      </c>
      <c r="C205" s="100"/>
      <c r="D205" s="100"/>
      <c r="E205" s="100"/>
    </row>
    <row r="206" spans="1:5" x14ac:dyDescent="0.25">
      <c r="A206" s="108" t="s">
        <v>4868</v>
      </c>
      <c r="B206" s="438" t="s">
        <v>3617</v>
      </c>
      <c r="C206" s="100"/>
      <c r="D206" s="100"/>
      <c r="E206" s="100"/>
    </row>
    <row r="207" spans="1:5" x14ac:dyDescent="0.25">
      <c r="A207" s="108" t="s">
        <v>4870</v>
      </c>
      <c r="B207" s="438" t="s">
        <v>3618</v>
      </c>
      <c r="C207" s="100"/>
      <c r="D207" s="100"/>
      <c r="E207" s="100"/>
    </row>
    <row r="208" spans="1:5" x14ac:dyDescent="0.25">
      <c r="A208" s="108" t="s">
        <v>4875</v>
      </c>
      <c r="B208" s="438" t="s">
        <v>4876</v>
      </c>
      <c r="C208" s="100"/>
      <c r="D208" s="100"/>
      <c r="E208" s="100"/>
    </row>
    <row r="209" spans="1:5" x14ac:dyDescent="0.25">
      <c r="A209" s="108">
        <v>2007</v>
      </c>
      <c r="B209" s="438" t="s">
        <v>4877</v>
      </c>
      <c r="C209" s="100"/>
      <c r="D209" s="100"/>
      <c r="E209" s="100"/>
    </row>
    <row r="210" spans="1:5" x14ac:dyDescent="0.25">
      <c r="A210" s="108">
        <v>2010</v>
      </c>
      <c r="B210" s="438" t="s">
        <v>4878</v>
      </c>
      <c r="C210" s="100"/>
      <c r="D210" s="100"/>
      <c r="E210" s="100"/>
    </row>
    <row r="211" spans="1:5" x14ac:dyDescent="0.25">
      <c r="A211" s="108" t="s">
        <v>382</v>
      </c>
      <c r="B211" s="438" t="s">
        <v>4879</v>
      </c>
      <c r="C211" s="100"/>
      <c r="D211" s="100"/>
      <c r="E211" s="100"/>
    </row>
    <row r="212" spans="1:5" x14ac:dyDescent="0.25">
      <c r="A212" s="108" t="s">
        <v>2515</v>
      </c>
      <c r="B212" s="438" t="s">
        <v>4880</v>
      </c>
      <c r="C212" s="100"/>
      <c r="D212" s="100"/>
      <c r="E212" s="100"/>
    </row>
    <row r="213" spans="1:5" x14ac:dyDescent="0.25">
      <c r="A213" s="108" t="s">
        <v>671</v>
      </c>
      <c r="B213" s="438" t="s">
        <v>4881</v>
      </c>
      <c r="C213" s="100"/>
      <c r="D213" s="100"/>
      <c r="E213" s="100"/>
    </row>
    <row r="214" spans="1:5" x14ac:dyDescent="0.25">
      <c r="A214" s="108" t="s">
        <v>369</v>
      </c>
      <c r="B214" s="438" t="s">
        <v>4882</v>
      </c>
      <c r="C214" s="100"/>
      <c r="D214" s="100"/>
      <c r="E214" s="100"/>
    </row>
    <row r="215" spans="1:5" x14ac:dyDescent="0.25">
      <c r="A215" s="108" t="s">
        <v>2517</v>
      </c>
      <c r="B215" s="438" t="s">
        <v>4883</v>
      </c>
      <c r="C215" s="100"/>
      <c r="D215" s="100"/>
      <c r="E215" s="100"/>
    </row>
    <row r="216" spans="1:5" x14ac:dyDescent="0.25">
      <c r="A216" s="108" t="s">
        <v>2519</v>
      </c>
      <c r="B216" s="438" t="s">
        <v>4884</v>
      </c>
      <c r="C216" s="100"/>
      <c r="D216" s="100"/>
      <c r="E216" s="100"/>
    </row>
    <row r="217" spans="1:5" x14ac:dyDescent="0.25">
      <c r="A217" s="108" t="s">
        <v>688</v>
      </c>
      <c r="B217" s="438" t="s">
        <v>4885</v>
      </c>
      <c r="C217" s="100"/>
      <c r="D217" s="100"/>
      <c r="E217" s="100"/>
    </row>
    <row r="218" spans="1:5" x14ac:dyDescent="0.25">
      <c r="A218" s="108" t="s">
        <v>357</v>
      </c>
      <c r="B218" s="438" t="s">
        <v>4886</v>
      </c>
      <c r="C218" s="100"/>
      <c r="D218" s="100"/>
      <c r="E218" s="100"/>
    </row>
    <row r="219" spans="1:5" x14ac:dyDescent="0.25">
      <c r="A219" s="108" t="s">
        <v>2521</v>
      </c>
      <c r="B219" s="438" t="s">
        <v>4887</v>
      </c>
      <c r="C219" s="100"/>
      <c r="D219" s="100"/>
      <c r="E219" s="100"/>
    </row>
    <row r="220" spans="1:5" x14ac:dyDescent="0.25">
      <c r="A220" s="108" t="s">
        <v>2522</v>
      </c>
      <c r="B220" s="438" t="s">
        <v>4888</v>
      </c>
      <c r="C220" s="100"/>
      <c r="D220" s="100"/>
      <c r="E220" s="100"/>
    </row>
    <row r="221" spans="1:5" x14ac:dyDescent="0.25">
      <c r="A221" s="108" t="s">
        <v>2523</v>
      </c>
      <c r="B221" s="438" t="s">
        <v>4889</v>
      </c>
      <c r="C221" s="100"/>
      <c r="D221" s="100"/>
      <c r="E221" s="100"/>
    </row>
    <row r="222" spans="1:5" x14ac:dyDescent="0.25">
      <c r="A222" s="108" t="s">
        <v>2893</v>
      </c>
      <c r="B222" s="438" t="s">
        <v>4890</v>
      </c>
      <c r="C222" s="100"/>
      <c r="D222" s="100"/>
      <c r="E222" s="100"/>
    </row>
    <row r="223" spans="1:5" x14ac:dyDescent="0.25">
      <c r="A223" s="108" t="s">
        <v>550</v>
      </c>
      <c r="B223" s="438" t="s">
        <v>4891</v>
      </c>
      <c r="C223" s="100"/>
      <c r="D223" s="100"/>
      <c r="E223" s="100"/>
    </row>
    <row r="224" spans="1:5" x14ac:dyDescent="0.25">
      <c r="A224" s="108" t="s">
        <v>2895</v>
      </c>
      <c r="B224" s="438" t="s">
        <v>4892</v>
      </c>
      <c r="C224" s="100"/>
      <c r="D224" s="100"/>
      <c r="E224" s="100"/>
    </row>
    <row r="225" spans="1:5" x14ac:dyDescent="0.25">
      <c r="A225" s="108" t="s">
        <v>2897</v>
      </c>
      <c r="B225" s="438" t="s">
        <v>4893</v>
      </c>
      <c r="C225" s="100"/>
      <c r="D225" s="100"/>
      <c r="E225" s="100"/>
    </row>
    <row r="226" spans="1:5" x14ac:dyDescent="0.25">
      <c r="A226" s="108" t="s">
        <v>2899</v>
      </c>
      <c r="B226" s="438" t="s">
        <v>4894</v>
      </c>
      <c r="C226" s="100"/>
      <c r="D226" s="100"/>
      <c r="E226" s="100"/>
    </row>
    <row r="227" spans="1:5" x14ac:dyDescent="0.25">
      <c r="A227" s="108" t="s">
        <v>661</v>
      </c>
      <c r="B227" s="438" t="s">
        <v>4895</v>
      </c>
      <c r="C227" s="100"/>
      <c r="D227" s="100"/>
      <c r="E227" s="100"/>
    </row>
    <row r="228" spans="1:5" x14ac:dyDescent="0.25">
      <c r="A228" s="108" t="s">
        <v>657</v>
      </c>
      <c r="B228" s="438" t="s">
        <v>4896</v>
      </c>
      <c r="C228" s="100"/>
      <c r="D228" s="100"/>
      <c r="E228" s="100"/>
    </row>
    <row r="229" spans="1:5" x14ac:dyDescent="0.25">
      <c r="A229" s="108" t="s">
        <v>2901</v>
      </c>
      <c r="B229" s="438" t="s">
        <v>4897</v>
      </c>
      <c r="C229" s="100"/>
      <c r="D229" s="100"/>
      <c r="E229" s="100"/>
    </row>
    <row r="230" spans="1:5" x14ac:dyDescent="0.25">
      <c r="A230" s="108" t="s">
        <v>2903</v>
      </c>
      <c r="B230" s="438" t="s">
        <v>4898</v>
      </c>
      <c r="C230" s="100"/>
      <c r="D230" s="100"/>
      <c r="E230" s="100"/>
    </row>
    <row r="231" spans="1:5" x14ac:dyDescent="0.25">
      <c r="A231" s="108" t="s">
        <v>667</v>
      </c>
      <c r="B231" s="438" t="s">
        <v>4899</v>
      </c>
      <c r="C231" s="100"/>
      <c r="D231" s="100"/>
      <c r="E231" s="100"/>
    </row>
    <row r="232" spans="1:5" x14ac:dyDescent="0.25">
      <c r="A232" s="108" t="s">
        <v>4900</v>
      </c>
      <c r="B232" s="438" t="s">
        <v>3619</v>
      </c>
      <c r="C232" s="100"/>
      <c r="D232" s="100"/>
      <c r="E232" s="100"/>
    </row>
    <row r="233" spans="1:5" x14ac:dyDescent="0.25">
      <c r="A233" s="108" t="s">
        <v>4901</v>
      </c>
      <c r="B233" s="438" t="s">
        <v>4902</v>
      </c>
      <c r="C233" s="100"/>
      <c r="D233" s="100"/>
      <c r="E233" s="100"/>
    </row>
    <row r="234" spans="1:5" x14ac:dyDescent="0.25">
      <c r="A234" s="108" t="s">
        <v>4903</v>
      </c>
      <c r="B234" s="438" t="s">
        <v>4904</v>
      </c>
      <c r="C234" s="100"/>
      <c r="D234" s="100"/>
      <c r="E234" s="100"/>
    </row>
    <row r="235" spans="1:5" x14ac:dyDescent="0.25">
      <c r="A235" s="108" t="s">
        <v>4905</v>
      </c>
      <c r="B235" s="438" t="s">
        <v>4906</v>
      </c>
      <c r="C235" s="100"/>
      <c r="D235" s="100"/>
      <c r="E235" s="100"/>
    </row>
    <row r="236" spans="1:5" x14ac:dyDescent="0.25">
      <c r="A236" s="108" t="s">
        <v>4907</v>
      </c>
      <c r="B236" s="438" t="s">
        <v>4908</v>
      </c>
      <c r="C236" s="100"/>
      <c r="D236" s="100"/>
      <c r="E236" s="100"/>
    </row>
    <row r="237" spans="1:5" x14ac:dyDescent="0.25">
      <c r="A237" s="108" t="s">
        <v>4909</v>
      </c>
      <c r="B237" s="438" t="s">
        <v>4910</v>
      </c>
      <c r="C237" s="100"/>
      <c r="D237" s="100"/>
      <c r="E237" s="100"/>
    </row>
    <row r="238" spans="1:5" x14ac:dyDescent="0.25">
      <c r="A238" s="108" t="s">
        <v>4911</v>
      </c>
      <c r="B238" s="438" t="s">
        <v>4912</v>
      </c>
      <c r="C238" s="100"/>
      <c r="D238" s="100"/>
      <c r="E238" s="100"/>
    </row>
    <row r="239" spans="1:5" x14ac:dyDescent="0.25">
      <c r="A239" s="108" t="s">
        <v>4913</v>
      </c>
      <c r="B239" s="438" t="s">
        <v>4914</v>
      </c>
      <c r="C239" s="100"/>
      <c r="D239" s="100"/>
      <c r="E239" s="100"/>
    </row>
    <row r="240" spans="1:5" x14ac:dyDescent="0.25">
      <c r="A240" s="108" t="s">
        <v>4915</v>
      </c>
      <c r="B240" s="438" t="s">
        <v>4916</v>
      </c>
      <c r="C240" s="100"/>
      <c r="D240" s="100"/>
      <c r="E240" s="100"/>
    </row>
    <row r="241" spans="1:5" x14ac:dyDescent="0.25">
      <c r="A241" s="108" t="s">
        <v>4917</v>
      </c>
      <c r="B241" s="438" t="s">
        <v>3948</v>
      </c>
      <c r="C241" s="100"/>
      <c r="D241" s="100"/>
      <c r="E241" s="100"/>
    </row>
    <row r="242" spans="1:5" x14ac:dyDescent="0.25">
      <c r="A242" s="108" t="s">
        <v>4918</v>
      </c>
      <c r="B242" s="438" t="s">
        <v>3949</v>
      </c>
      <c r="C242" s="100"/>
      <c r="D242" s="100"/>
      <c r="E242" s="100"/>
    </row>
    <row r="243" spans="1:5" x14ac:dyDescent="0.25">
      <c r="A243" s="108">
        <v>7000</v>
      </c>
      <c r="B243" s="438" t="s">
        <v>4919</v>
      </c>
      <c r="C243" s="100"/>
      <c r="D243" s="100"/>
      <c r="E243" s="100"/>
    </row>
    <row r="244" spans="1:5" x14ac:dyDescent="0.25">
      <c r="A244" s="108">
        <v>7001</v>
      </c>
      <c r="B244" s="438" t="s">
        <v>4920</v>
      </c>
      <c r="C244" s="100"/>
      <c r="D244" s="100"/>
      <c r="E244" s="100"/>
    </row>
    <row r="245" spans="1:5" x14ac:dyDescent="0.25">
      <c r="A245" s="125"/>
      <c r="B245" s="111"/>
      <c r="C245" s="100"/>
      <c r="D245" s="100"/>
      <c r="E245" s="100"/>
    </row>
    <row r="246" spans="1:5" x14ac:dyDescent="0.25">
      <c r="A246" s="103" t="s">
        <v>3449</v>
      </c>
      <c r="B246" s="439" t="s">
        <v>3561</v>
      </c>
      <c r="C246" s="100"/>
      <c r="D246" s="100"/>
      <c r="E246" s="100"/>
    </row>
    <row r="247" spans="1:5" x14ac:dyDescent="0.25">
      <c r="A247" s="103" t="s">
        <v>3451</v>
      </c>
      <c r="B247" s="438" t="s">
        <v>3620</v>
      </c>
      <c r="C247" s="100"/>
      <c r="D247" s="100"/>
      <c r="E247" s="100"/>
    </row>
    <row r="248" spans="1:5" x14ac:dyDescent="0.25">
      <c r="A248" s="104" t="s">
        <v>816</v>
      </c>
      <c r="B248" s="105" t="s">
        <v>3453</v>
      </c>
      <c r="C248" s="100"/>
      <c r="D248" s="100"/>
      <c r="E248" s="100"/>
    </row>
    <row r="249" spans="1:5" x14ac:dyDescent="0.25">
      <c r="A249" s="108" t="s">
        <v>3450</v>
      </c>
      <c r="B249" s="438" t="s">
        <v>3621</v>
      </c>
      <c r="C249" s="100"/>
      <c r="D249" s="100"/>
      <c r="E249" s="100"/>
    </row>
    <row r="250" spans="1:5" x14ac:dyDescent="0.25">
      <c r="A250" s="108" t="s">
        <v>3493</v>
      </c>
      <c r="B250" s="438" t="s">
        <v>3622</v>
      </c>
      <c r="C250" s="100"/>
      <c r="D250" s="100"/>
      <c r="E250" s="100"/>
    </row>
    <row r="251" spans="1:5" x14ac:dyDescent="0.25">
      <c r="A251" s="471" t="s">
        <v>3455</v>
      </c>
      <c r="B251" s="472" t="s">
        <v>4763</v>
      </c>
      <c r="C251" s="100"/>
      <c r="D251" s="100"/>
      <c r="E251" s="100"/>
    </row>
    <row r="252" spans="1:5" x14ac:dyDescent="0.25">
      <c r="A252" s="101"/>
      <c r="B252" s="111"/>
      <c r="C252" s="100"/>
      <c r="D252" s="100"/>
      <c r="E252" s="100"/>
    </row>
    <row r="253" spans="1:5" x14ac:dyDescent="0.25">
      <c r="A253" s="103" t="s">
        <v>3449</v>
      </c>
      <c r="B253" s="439" t="s">
        <v>4921</v>
      </c>
      <c r="C253" s="100"/>
      <c r="D253" s="100"/>
      <c r="E253" s="100"/>
    </row>
    <row r="254" spans="1:5" x14ac:dyDescent="0.25">
      <c r="A254" s="103" t="s">
        <v>3451</v>
      </c>
      <c r="B254" s="438" t="s">
        <v>4922</v>
      </c>
      <c r="C254" s="100"/>
      <c r="D254" s="100"/>
      <c r="E254" s="100"/>
    </row>
    <row r="255" spans="1:5" x14ac:dyDescent="0.25">
      <c r="A255" s="104" t="s">
        <v>816</v>
      </c>
      <c r="B255" s="105" t="s">
        <v>3453</v>
      </c>
      <c r="C255" s="100"/>
      <c r="D255" s="100"/>
      <c r="E255" s="100"/>
    </row>
    <row r="256" spans="1:5" x14ac:dyDescent="0.25">
      <c r="A256" s="491" t="s">
        <v>3450</v>
      </c>
      <c r="B256" s="492" t="s">
        <v>4923</v>
      </c>
      <c r="C256" s="100"/>
      <c r="D256" s="100"/>
      <c r="E256" s="100"/>
    </row>
    <row r="257" spans="1:5" x14ac:dyDescent="0.25">
      <c r="A257" s="491" t="s">
        <v>3493</v>
      </c>
      <c r="B257" s="493" t="s">
        <v>4924</v>
      </c>
      <c r="C257" s="100"/>
      <c r="D257" s="100"/>
      <c r="E257" s="100"/>
    </row>
    <row r="258" spans="1:5" x14ac:dyDescent="0.25">
      <c r="A258" s="491" t="s">
        <v>3455</v>
      </c>
      <c r="B258" s="492" t="s">
        <v>4925</v>
      </c>
      <c r="C258" s="100"/>
      <c r="D258" s="100"/>
      <c r="E258" s="100"/>
    </row>
    <row r="259" spans="1:5" x14ac:dyDescent="0.25">
      <c r="A259" s="491" t="s">
        <v>3498</v>
      </c>
      <c r="B259" s="492" t="s">
        <v>4926</v>
      </c>
      <c r="C259" s="100"/>
      <c r="D259" s="100"/>
      <c r="E259" s="100"/>
    </row>
    <row r="260" spans="1:5" x14ac:dyDescent="0.25">
      <c r="A260" s="491" t="s">
        <v>3502</v>
      </c>
      <c r="B260" s="492" t="s">
        <v>4927</v>
      </c>
      <c r="C260" s="100"/>
      <c r="D260" s="100"/>
      <c r="E260" s="100"/>
    </row>
    <row r="261" spans="1:5" x14ac:dyDescent="0.25">
      <c r="A261" s="491" t="s">
        <v>3457</v>
      </c>
      <c r="B261" s="492" t="s">
        <v>4928</v>
      </c>
      <c r="C261" s="100"/>
      <c r="D261" s="100"/>
      <c r="E261" s="100"/>
    </row>
    <row r="262" spans="1:5" x14ac:dyDescent="0.25">
      <c r="A262" s="491" t="s">
        <v>3459</v>
      </c>
      <c r="B262" s="492" t="s">
        <v>4929</v>
      </c>
      <c r="C262" s="100"/>
      <c r="D262" s="100"/>
      <c r="E262" s="100"/>
    </row>
    <row r="263" spans="1:5" x14ac:dyDescent="0.25">
      <c r="A263" s="491" t="s">
        <v>3461</v>
      </c>
      <c r="B263" s="492" t="s">
        <v>4930</v>
      </c>
      <c r="C263" s="100"/>
      <c r="D263" s="100"/>
      <c r="E263" s="100"/>
    </row>
    <row r="264" spans="1:5" x14ac:dyDescent="0.25">
      <c r="A264" s="491" t="s">
        <v>3551</v>
      </c>
      <c r="B264" s="492" t="s">
        <v>4931</v>
      </c>
      <c r="C264" s="100"/>
      <c r="D264" s="100"/>
      <c r="E264" s="100"/>
    </row>
    <row r="265" spans="1:5" x14ac:dyDescent="0.25">
      <c r="A265" s="491" t="s">
        <v>3553</v>
      </c>
      <c r="B265" s="492" t="s">
        <v>4932</v>
      </c>
      <c r="C265" s="100"/>
      <c r="D265" s="100"/>
      <c r="E265" s="100"/>
    </row>
    <row r="266" spans="1:5" x14ac:dyDescent="0.25">
      <c r="A266" s="491">
        <v>12</v>
      </c>
      <c r="B266" s="493" t="s">
        <v>4933</v>
      </c>
      <c r="C266" s="100"/>
      <c r="D266" s="100"/>
      <c r="E266" s="100"/>
    </row>
    <row r="267" spans="1:5" x14ac:dyDescent="0.25">
      <c r="A267" s="491">
        <v>13</v>
      </c>
      <c r="B267" s="493" t="s">
        <v>4934</v>
      </c>
      <c r="C267" s="100"/>
      <c r="D267" s="100"/>
      <c r="E267" s="100"/>
    </row>
    <row r="268" spans="1:5" x14ac:dyDescent="0.25">
      <c r="A268" s="491">
        <v>14</v>
      </c>
      <c r="B268" s="494" t="s">
        <v>4935</v>
      </c>
      <c r="C268" s="100"/>
      <c r="D268" s="100"/>
      <c r="E268" s="100"/>
    </row>
    <row r="269" spans="1:5" x14ac:dyDescent="0.25">
      <c r="A269" s="491">
        <v>15</v>
      </c>
      <c r="B269" s="494" t="s">
        <v>4936</v>
      </c>
      <c r="C269" s="100"/>
      <c r="D269" s="100"/>
      <c r="E269" s="100"/>
    </row>
    <row r="270" spans="1:5" x14ac:dyDescent="0.25">
      <c r="A270" s="491">
        <v>16</v>
      </c>
      <c r="B270" s="495" t="s">
        <v>4937</v>
      </c>
      <c r="C270" s="100"/>
      <c r="D270" s="100"/>
      <c r="E270" s="100"/>
    </row>
    <row r="271" spans="1:5" x14ac:dyDescent="0.25">
      <c r="A271" s="491">
        <v>17</v>
      </c>
      <c r="B271" s="495" t="s">
        <v>4938</v>
      </c>
      <c r="C271" s="100"/>
      <c r="D271" s="100"/>
      <c r="E271" s="100"/>
    </row>
    <row r="272" spans="1:5" x14ac:dyDescent="0.25">
      <c r="A272" s="491">
        <v>18</v>
      </c>
      <c r="B272" s="495" t="s">
        <v>4939</v>
      </c>
      <c r="C272" s="100"/>
      <c r="D272" s="100"/>
      <c r="E272" s="100"/>
    </row>
    <row r="273" spans="1:5" x14ac:dyDescent="0.25">
      <c r="A273" s="491">
        <v>19</v>
      </c>
      <c r="B273" s="495" t="s">
        <v>4940</v>
      </c>
      <c r="C273" s="100"/>
      <c r="D273" s="100"/>
      <c r="E273" s="100"/>
    </row>
    <row r="274" spans="1:5" ht="25.5" x14ac:dyDescent="0.25">
      <c r="A274" s="491">
        <v>20</v>
      </c>
      <c r="B274" s="496" t="s">
        <v>4941</v>
      </c>
      <c r="C274" s="100"/>
      <c r="D274" s="100"/>
      <c r="E274" s="100"/>
    </row>
    <row r="275" spans="1:5" x14ac:dyDescent="0.25">
      <c r="A275" s="491">
        <v>21</v>
      </c>
      <c r="B275" s="495" t="s">
        <v>4942</v>
      </c>
      <c r="C275" s="100"/>
      <c r="D275" s="100"/>
      <c r="E275" s="100"/>
    </row>
    <row r="276" spans="1:5" x14ac:dyDescent="0.25">
      <c r="A276" s="125"/>
      <c r="B276" s="111"/>
      <c r="C276" s="100"/>
      <c r="D276" s="100"/>
      <c r="E276" s="100"/>
    </row>
    <row r="277" spans="1:5" x14ac:dyDescent="0.25">
      <c r="A277" s="103" t="s">
        <v>3449</v>
      </c>
      <c r="B277" s="439" t="s">
        <v>3472</v>
      </c>
      <c r="C277" s="100"/>
      <c r="D277" s="100"/>
      <c r="E277" s="100"/>
    </row>
    <row r="278" spans="1:5" x14ac:dyDescent="0.25">
      <c r="A278" s="103" t="s">
        <v>3451</v>
      </c>
      <c r="B278" s="438" t="s">
        <v>4943</v>
      </c>
      <c r="C278" s="100"/>
      <c r="D278" s="100"/>
      <c r="E278" s="100"/>
    </row>
    <row r="279" spans="1:5" x14ac:dyDescent="0.25">
      <c r="A279" s="104" t="s">
        <v>816</v>
      </c>
      <c r="B279" s="105" t="s">
        <v>3453</v>
      </c>
      <c r="C279" s="100"/>
      <c r="D279" s="100"/>
      <c r="E279" s="100"/>
    </row>
    <row r="280" spans="1:5" x14ac:dyDescent="0.25">
      <c r="A280" s="108" t="s">
        <v>3450</v>
      </c>
      <c r="B280" s="438" t="s">
        <v>4944</v>
      </c>
      <c r="C280" s="100"/>
      <c r="D280" s="100"/>
      <c r="E280" s="100"/>
    </row>
    <row r="281" spans="1:5" x14ac:dyDescent="0.25">
      <c r="A281" s="108" t="s">
        <v>3493</v>
      </c>
      <c r="B281" s="438" t="s">
        <v>4945</v>
      </c>
      <c r="C281" s="100"/>
      <c r="D281" s="100"/>
      <c r="E281" s="100"/>
    </row>
    <row r="282" spans="1:5" x14ac:dyDescent="0.25">
      <c r="A282" s="101"/>
      <c r="B282" s="111"/>
      <c r="C282" s="100"/>
      <c r="D282" s="100"/>
      <c r="E282" s="100"/>
    </row>
    <row r="283" spans="1:5" x14ac:dyDescent="0.25">
      <c r="A283" s="103" t="s">
        <v>3449</v>
      </c>
      <c r="B283" s="439" t="s">
        <v>4946</v>
      </c>
      <c r="C283" s="100"/>
      <c r="D283" s="100"/>
      <c r="E283" s="100"/>
    </row>
    <row r="284" spans="1:5" x14ac:dyDescent="0.25">
      <c r="A284" s="103" t="s">
        <v>3451</v>
      </c>
      <c r="B284" s="438" t="s">
        <v>4947</v>
      </c>
      <c r="C284" s="100"/>
      <c r="D284" s="100"/>
      <c r="E284" s="100"/>
    </row>
    <row r="285" spans="1:5" x14ac:dyDescent="0.25">
      <c r="A285" s="104" t="s">
        <v>816</v>
      </c>
      <c r="B285" s="105" t="s">
        <v>3453</v>
      </c>
      <c r="C285" s="100"/>
      <c r="D285" s="100"/>
      <c r="E285" s="100"/>
    </row>
    <row r="286" spans="1:5" x14ac:dyDescent="0.25">
      <c r="A286" s="108" t="s">
        <v>3532</v>
      </c>
      <c r="B286" s="438" t="s">
        <v>4948</v>
      </c>
      <c r="C286" s="100"/>
      <c r="D286" s="100"/>
      <c r="E286" s="100"/>
    </row>
    <row r="287" spans="1:5" x14ac:dyDescent="0.25">
      <c r="A287" s="108" t="s">
        <v>4949</v>
      </c>
      <c r="B287" s="438" t="s">
        <v>4950</v>
      </c>
      <c r="C287" s="100"/>
      <c r="D287" s="100"/>
      <c r="E287" s="100"/>
    </row>
    <row r="288" spans="1:5" x14ac:dyDescent="0.25">
      <c r="A288" s="108">
        <v>3</v>
      </c>
      <c r="B288" s="438" t="s">
        <v>4951</v>
      </c>
      <c r="C288" s="100"/>
      <c r="D288" s="100"/>
      <c r="E288" s="100"/>
    </row>
    <row r="289" spans="1:5" x14ac:dyDescent="0.25">
      <c r="A289" s="101"/>
      <c r="B289" s="111"/>
      <c r="C289" s="100"/>
      <c r="D289" s="100"/>
      <c r="E289" s="100"/>
    </row>
    <row r="290" spans="1:5" x14ac:dyDescent="0.25">
      <c r="A290" s="103" t="s">
        <v>3449</v>
      </c>
      <c r="B290" s="439" t="s">
        <v>3474</v>
      </c>
      <c r="C290" s="100"/>
      <c r="D290" s="100"/>
      <c r="E290" s="100"/>
    </row>
    <row r="291" spans="1:5" x14ac:dyDescent="0.25">
      <c r="A291" s="103" t="s">
        <v>3451</v>
      </c>
      <c r="B291" s="438" t="s">
        <v>4952</v>
      </c>
      <c r="C291" s="100"/>
      <c r="D291" s="100"/>
      <c r="E291" s="100"/>
    </row>
    <row r="292" spans="1:5" x14ac:dyDescent="0.25">
      <c r="A292" s="104" t="s">
        <v>816</v>
      </c>
      <c r="B292" s="105" t="s">
        <v>3453</v>
      </c>
      <c r="C292" s="100"/>
      <c r="D292" s="100"/>
      <c r="E292" s="100"/>
    </row>
    <row r="293" spans="1:5" x14ac:dyDescent="0.25">
      <c r="A293" s="108" t="s">
        <v>3450</v>
      </c>
      <c r="B293" s="497" t="s">
        <v>4953</v>
      </c>
      <c r="C293" s="100"/>
      <c r="D293" s="100"/>
      <c r="E293" s="100"/>
    </row>
    <row r="294" spans="1:5" x14ac:dyDescent="0.25">
      <c r="A294" s="108" t="s">
        <v>3493</v>
      </c>
      <c r="B294" s="497" t="s">
        <v>4954</v>
      </c>
      <c r="C294" s="100"/>
      <c r="D294" s="100"/>
      <c r="E294" s="100"/>
    </row>
    <row r="295" spans="1:5" x14ac:dyDescent="0.25">
      <c r="A295" s="108" t="s">
        <v>3498</v>
      </c>
      <c r="B295" s="497" t="s">
        <v>4955</v>
      </c>
      <c r="C295" s="100"/>
      <c r="D295" s="100"/>
      <c r="E295" s="100"/>
    </row>
    <row r="296" spans="1:5" x14ac:dyDescent="0.25">
      <c r="A296" s="108" t="s">
        <v>3461</v>
      </c>
      <c r="B296" s="497" t="s">
        <v>4956</v>
      </c>
      <c r="C296" s="100"/>
      <c r="D296" s="100"/>
      <c r="E296" s="100"/>
    </row>
    <row r="297" spans="1:5" x14ac:dyDescent="0.25">
      <c r="A297" s="108" t="s">
        <v>3463</v>
      </c>
      <c r="B297" s="497" t="s">
        <v>3516</v>
      </c>
      <c r="C297" s="100"/>
      <c r="D297" s="100"/>
      <c r="E297" s="100"/>
    </row>
    <row r="298" spans="1:5" x14ac:dyDescent="0.25">
      <c r="A298" s="108" t="s">
        <v>3467</v>
      </c>
      <c r="B298" s="497" t="s">
        <v>3607</v>
      </c>
      <c r="C298" s="100"/>
      <c r="D298" s="100"/>
      <c r="E298" s="100"/>
    </row>
    <row r="299" spans="1:5" x14ac:dyDescent="0.25">
      <c r="A299" s="108" t="s">
        <v>3557</v>
      </c>
      <c r="B299" s="497" t="s">
        <v>4957</v>
      </c>
      <c r="C299" s="100"/>
      <c r="D299" s="100"/>
      <c r="E299" s="100"/>
    </row>
    <row r="300" spans="1:5" x14ac:dyDescent="0.25">
      <c r="A300" s="108" t="s">
        <v>3472</v>
      </c>
      <c r="B300" s="497" t="s">
        <v>4958</v>
      </c>
      <c r="C300" s="100"/>
      <c r="D300" s="100"/>
      <c r="E300" s="100"/>
    </row>
    <row r="301" spans="1:5" x14ac:dyDescent="0.25">
      <c r="A301" s="108" t="s">
        <v>4946</v>
      </c>
      <c r="B301" s="497" t="s">
        <v>4959</v>
      </c>
      <c r="C301" s="100"/>
      <c r="D301" s="100"/>
      <c r="E301" s="100"/>
    </row>
    <row r="302" spans="1:5" x14ac:dyDescent="0.25">
      <c r="A302" s="101"/>
      <c r="B302" s="111"/>
      <c r="C302" s="100"/>
      <c r="D302" s="100"/>
      <c r="E302" s="100"/>
    </row>
    <row r="303" spans="1:5" x14ac:dyDescent="0.25">
      <c r="A303" s="103" t="s">
        <v>3449</v>
      </c>
      <c r="B303" s="439" t="s">
        <v>4960</v>
      </c>
      <c r="C303" s="100"/>
      <c r="D303" s="100"/>
      <c r="E303" s="100"/>
    </row>
    <row r="304" spans="1:5" x14ac:dyDescent="0.25">
      <c r="A304" s="103" t="s">
        <v>3451</v>
      </c>
      <c r="B304" s="438" t="s">
        <v>4961</v>
      </c>
      <c r="C304" s="100"/>
      <c r="D304" s="100"/>
      <c r="E304" s="100"/>
    </row>
    <row r="305" spans="1:5" x14ac:dyDescent="0.25">
      <c r="A305" s="104" t="s">
        <v>816</v>
      </c>
      <c r="B305" s="105" t="s">
        <v>3453</v>
      </c>
      <c r="C305" s="100"/>
      <c r="D305" s="100"/>
      <c r="E305" s="100"/>
    </row>
    <row r="306" spans="1:5" x14ac:dyDescent="0.25">
      <c r="A306" s="108" t="s">
        <v>3450</v>
      </c>
      <c r="B306" s="438" t="s">
        <v>4962</v>
      </c>
      <c r="C306" s="100"/>
      <c r="D306" s="100"/>
      <c r="E306" s="100"/>
    </row>
    <row r="307" spans="1:5" x14ac:dyDescent="0.25">
      <c r="A307" s="108" t="s">
        <v>3493</v>
      </c>
      <c r="B307" s="438" t="s">
        <v>4963</v>
      </c>
      <c r="C307" s="100"/>
      <c r="D307" s="100"/>
      <c r="E307" s="100"/>
    </row>
    <row r="308" spans="1:5" x14ac:dyDescent="0.25">
      <c r="A308" s="108" t="s">
        <v>3455</v>
      </c>
      <c r="B308" s="438" t="s">
        <v>4964</v>
      </c>
      <c r="C308" s="100"/>
      <c r="D308" s="100"/>
      <c r="E308" s="100"/>
    </row>
    <row r="309" spans="1:5" x14ac:dyDescent="0.25">
      <c r="A309" s="108" t="s">
        <v>3498</v>
      </c>
      <c r="B309" s="438" t="s">
        <v>4965</v>
      </c>
      <c r="C309" s="100"/>
      <c r="D309" s="100"/>
      <c r="E309" s="100"/>
    </row>
    <row r="310" spans="1:5" x14ac:dyDescent="0.25">
      <c r="A310" s="108" t="s">
        <v>3502</v>
      </c>
      <c r="B310" s="438" t="s">
        <v>4966</v>
      </c>
      <c r="C310" s="100"/>
      <c r="D310" s="100"/>
      <c r="E310" s="100"/>
    </row>
    <row r="311" spans="1:5" x14ac:dyDescent="0.25">
      <c r="A311" s="108" t="s">
        <v>3457</v>
      </c>
      <c r="B311" s="438" t="s">
        <v>3607</v>
      </c>
      <c r="C311" s="100"/>
      <c r="D311" s="100"/>
      <c r="E311" s="100"/>
    </row>
    <row r="312" spans="1:5" x14ac:dyDescent="0.25">
      <c r="A312" s="101"/>
      <c r="B312" s="111"/>
      <c r="C312" s="100"/>
      <c r="D312" s="100"/>
      <c r="E312" s="100"/>
    </row>
    <row r="313" spans="1:5" x14ac:dyDescent="0.25">
      <c r="A313" s="103" t="s">
        <v>3449</v>
      </c>
      <c r="B313" s="623" t="s">
        <v>3623</v>
      </c>
      <c r="C313" s="623"/>
      <c r="D313" s="100"/>
      <c r="E313" s="100"/>
    </row>
    <row r="314" spans="1:5" x14ac:dyDescent="0.25">
      <c r="A314" s="103" t="s">
        <v>3451</v>
      </c>
      <c r="B314" s="624" t="s">
        <v>3624</v>
      </c>
      <c r="C314" s="624"/>
      <c r="D314" s="100"/>
      <c r="E314" s="100"/>
    </row>
    <row r="315" spans="1:5" x14ac:dyDescent="0.25">
      <c r="A315" s="104" t="s">
        <v>816</v>
      </c>
      <c r="B315" s="105" t="s">
        <v>3453</v>
      </c>
      <c r="C315" s="104" t="s">
        <v>3950</v>
      </c>
      <c r="D315" s="100"/>
      <c r="E315" s="100"/>
    </row>
    <row r="316" spans="1:5" x14ac:dyDescent="0.25">
      <c r="A316" s="108" t="s">
        <v>3450</v>
      </c>
      <c r="B316" s="438" t="s">
        <v>3625</v>
      </c>
      <c r="C316" s="132">
        <v>2</v>
      </c>
      <c r="D316" s="100"/>
      <c r="E316" s="100"/>
    </row>
    <row r="317" spans="1:5" x14ac:dyDescent="0.25">
      <c r="A317" s="108" t="s">
        <v>3493</v>
      </c>
      <c r="B317" s="438" t="s">
        <v>3626</v>
      </c>
      <c r="C317" s="132">
        <v>1</v>
      </c>
      <c r="D317" s="100"/>
      <c r="E317" s="100"/>
    </row>
    <row r="318" spans="1:5" x14ac:dyDescent="0.25">
      <c r="A318" s="108" t="s">
        <v>3455</v>
      </c>
      <c r="B318" s="438" t="s">
        <v>3627</v>
      </c>
      <c r="C318" s="132">
        <v>0.5</v>
      </c>
      <c r="D318" s="100"/>
      <c r="E318" s="100"/>
    </row>
    <row r="319" spans="1:5" x14ac:dyDescent="0.25">
      <c r="A319" s="498"/>
      <c r="B319" s="499"/>
      <c r="C319" s="500"/>
      <c r="D319" s="100"/>
      <c r="E319" s="100"/>
    </row>
    <row r="320" spans="1:5" x14ac:dyDescent="0.25">
      <c r="A320" s="101"/>
      <c r="B320" s="133"/>
      <c r="C320" s="100"/>
      <c r="D320" s="100"/>
      <c r="E320" s="100"/>
    </row>
    <row r="321" spans="1:5" x14ac:dyDescent="0.25">
      <c r="A321" s="103" t="s">
        <v>3449</v>
      </c>
      <c r="B321" s="439" t="s">
        <v>3628</v>
      </c>
      <c r="C321" s="100"/>
      <c r="D321" s="100"/>
      <c r="E321" s="100"/>
    </row>
    <row r="322" spans="1:5" x14ac:dyDescent="0.25">
      <c r="A322" s="103" t="s">
        <v>3451</v>
      </c>
      <c r="B322" s="438" t="s">
        <v>3629</v>
      </c>
      <c r="C322" s="100"/>
      <c r="D322" s="100"/>
      <c r="E322" s="100"/>
    </row>
    <row r="323" spans="1:5" x14ac:dyDescent="0.25">
      <c r="A323" s="104" t="s">
        <v>816</v>
      </c>
      <c r="B323" s="105" t="s">
        <v>3453</v>
      </c>
      <c r="C323" s="100"/>
      <c r="D323" s="100"/>
      <c r="E323" s="100"/>
    </row>
    <row r="324" spans="1:5" x14ac:dyDescent="0.25">
      <c r="A324" s="108" t="s">
        <v>3450</v>
      </c>
      <c r="B324" s="439" t="s">
        <v>3630</v>
      </c>
      <c r="C324" s="100"/>
      <c r="D324" s="100"/>
      <c r="E324" s="100"/>
    </row>
    <row r="325" spans="1:5" x14ac:dyDescent="0.25">
      <c r="A325" s="108" t="s">
        <v>3493</v>
      </c>
      <c r="B325" s="439" t="s">
        <v>3631</v>
      </c>
      <c r="C325" s="100"/>
      <c r="D325" s="100"/>
      <c r="E325" s="100"/>
    </row>
    <row r="326" spans="1:5" x14ac:dyDescent="0.25">
      <c r="A326" s="108"/>
      <c r="B326" s="439"/>
      <c r="C326" s="100"/>
      <c r="D326" s="100"/>
      <c r="E326" s="100"/>
    </row>
    <row r="327" spans="1:5" x14ac:dyDescent="0.25">
      <c r="A327" s="112"/>
      <c r="B327" s="113"/>
      <c r="C327" s="100"/>
      <c r="D327" s="100"/>
      <c r="E327" s="100"/>
    </row>
    <row r="328" spans="1:5" x14ac:dyDescent="0.25">
      <c r="A328" s="501" t="s">
        <v>3449</v>
      </c>
      <c r="B328" s="502" t="s">
        <v>3632</v>
      </c>
      <c r="C328" s="503"/>
      <c r="D328" s="100"/>
      <c r="E328" s="100"/>
    </row>
    <row r="329" spans="1:5" x14ac:dyDescent="0.25">
      <c r="A329" s="501" t="s">
        <v>3451</v>
      </c>
      <c r="B329" s="487" t="s">
        <v>3633</v>
      </c>
      <c r="C329" s="503"/>
      <c r="D329" s="100"/>
      <c r="E329" s="100"/>
    </row>
    <row r="330" spans="1:5" x14ac:dyDescent="0.25">
      <c r="A330" s="504" t="s">
        <v>3634</v>
      </c>
      <c r="B330" s="505" t="s">
        <v>816</v>
      </c>
      <c r="C330" s="505" t="s">
        <v>3635</v>
      </c>
      <c r="D330" s="100"/>
      <c r="E330" s="100"/>
    </row>
    <row r="331" spans="1:5" x14ac:dyDescent="0.25">
      <c r="A331" s="486" t="s">
        <v>3636</v>
      </c>
      <c r="B331" s="487" t="s">
        <v>4809</v>
      </c>
      <c r="C331" s="488" t="s">
        <v>3637</v>
      </c>
      <c r="D331" s="100"/>
      <c r="E331" s="100"/>
    </row>
    <row r="332" spans="1:5" x14ac:dyDescent="0.25">
      <c r="A332" s="486" t="s">
        <v>3638</v>
      </c>
      <c r="B332" s="487" t="s">
        <v>3639</v>
      </c>
      <c r="C332" s="488" t="s">
        <v>3637</v>
      </c>
      <c r="D332" s="100"/>
      <c r="E332" s="100"/>
    </row>
    <row r="333" spans="1:5" x14ac:dyDescent="0.25">
      <c r="A333" s="486" t="s">
        <v>3640</v>
      </c>
      <c r="B333" s="487" t="s">
        <v>3641</v>
      </c>
      <c r="C333" s="488" t="s">
        <v>3637</v>
      </c>
      <c r="D333" s="100"/>
      <c r="E333" s="100"/>
    </row>
    <row r="334" spans="1:5" x14ac:dyDescent="0.25">
      <c r="A334" s="486" t="s">
        <v>3642</v>
      </c>
      <c r="B334" s="487" t="s">
        <v>3643</v>
      </c>
      <c r="C334" s="488" t="s">
        <v>3637</v>
      </c>
      <c r="D334" s="100"/>
      <c r="E334" s="100"/>
    </row>
    <row r="335" spans="1:5" x14ac:dyDescent="0.25">
      <c r="A335" s="486" t="s">
        <v>3644</v>
      </c>
      <c r="B335" s="487" t="s">
        <v>3645</v>
      </c>
      <c r="C335" s="488" t="s">
        <v>3637</v>
      </c>
      <c r="D335" s="100"/>
      <c r="E335" s="100"/>
    </row>
    <row r="336" spans="1:5" x14ac:dyDescent="0.25">
      <c r="A336" s="486" t="s">
        <v>3646</v>
      </c>
      <c r="B336" s="487" t="s">
        <v>3647</v>
      </c>
      <c r="C336" s="488" t="s">
        <v>3637</v>
      </c>
      <c r="D336" s="100"/>
      <c r="E336" s="100"/>
    </row>
    <row r="337" spans="1:5" x14ac:dyDescent="0.25">
      <c r="A337" s="486" t="s">
        <v>3648</v>
      </c>
      <c r="B337" s="487" t="s">
        <v>3649</v>
      </c>
      <c r="C337" s="488" t="s">
        <v>3637</v>
      </c>
      <c r="D337" s="100"/>
      <c r="E337" s="100"/>
    </row>
    <row r="338" spans="1:5" x14ac:dyDescent="0.25">
      <c r="A338" s="486" t="s">
        <v>3650</v>
      </c>
      <c r="B338" s="487" t="s">
        <v>3651</v>
      </c>
      <c r="C338" s="488" t="s">
        <v>3637</v>
      </c>
      <c r="D338" s="100"/>
      <c r="E338" s="100"/>
    </row>
    <row r="339" spans="1:5" x14ac:dyDescent="0.25">
      <c r="A339" s="486" t="s">
        <v>3652</v>
      </c>
      <c r="B339" s="487" t="s">
        <v>4810</v>
      </c>
      <c r="C339" s="488" t="s">
        <v>3637</v>
      </c>
      <c r="D339" s="100"/>
      <c r="E339" s="100"/>
    </row>
    <row r="340" spans="1:5" x14ac:dyDescent="0.25">
      <c r="A340" s="486" t="s">
        <v>3653</v>
      </c>
      <c r="B340" s="487" t="s">
        <v>3654</v>
      </c>
      <c r="C340" s="488" t="s">
        <v>3637</v>
      </c>
      <c r="D340" s="100"/>
      <c r="E340" s="100"/>
    </row>
    <row r="341" spans="1:5" x14ac:dyDescent="0.25">
      <c r="A341" s="486" t="s">
        <v>3655</v>
      </c>
      <c r="B341" s="487" t="s">
        <v>3656</v>
      </c>
      <c r="C341" s="489" t="s">
        <v>3637</v>
      </c>
      <c r="D341" s="100"/>
      <c r="E341" s="100"/>
    </row>
    <row r="342" spans="1:5" x14ac:dyDescent="0.25">
      <c r="A342" s="486" t="s">
        <v>3657</v>
      </c>
      <c r="B342" s="487" t="s">
        <v>3658</v>
      </c>
      <c r="C342" s="489" t="s">
        <v>3637</v>
      </c>
      <c r="D342" s="100"/>
      <c r="E342" s="100"/>
    </row>
    <row r="343" spans="1:5" x14ac:dyDescent="0.25">
      <c r="A343" s="486" t="s">
        <v>3659</v>
      </c>
      <c r="B343" s="487" t="s">
        <v>3660</v>
      </c>
      <c r="C343" s="489" t="s">
        <v>3637</v>
      </c>
      <c r="D343" s="100"/>
      <c r="E343" s="100"/>
    </row>
    <row r="344" spans="1:5" x14ac:dyDescent="0.25">
      <c r="A344" s="486" t="s">
        <v>3661</v>
      </c>
      <c r="B344" s="487" t="s">
        <v>3662</v>
      </c>
      <c r="C344" s="489" t="s">
        <v>3637</v>
      </c>
      <c r="D344" s="100"/>
      <c r="E344" s="100"/>
    </row>
    <row r="345" spans="1:5" x14ac:dyDescent="0.25">
      <c r="A345" s="486" t="s">
        <v>3663</v>
      </c>
      <c r="B345" s="487" t="s">
        <v>3664</v>
      </c>
      <c r="C345" s="489" t="s">
        <v>3637</v>
      </c>
      <c r="D345" s="100"/>
      <c r="E345" s="100"/>
    </row>
    <row r="346" spans="1:5" x14ac:dyDescent="0.25">
      <c r="A346" s="486" t="s">
        <v>4811</v>
      </c>
      <c r="B346" s="487" t="s">
        <v>4812</v>
      </c>
      <c r="C346" s="489" t="s">
        <v>3637</v>
      </c>
      <c r="D346" s="100"/>
      <c r="E346" s="100"/>
    </row>
    <row r="347" spans="1:5" x14ac:dyDescent="0.25">
      <c r="A347" s="486" t="s">
        <v>4813</v>
      </c>
      <c r="B347" s="487" t="s">
        <v>4814</v>
      </c>
      <c r="C347" s="489" t="s">
        <v>3637</v>
      </c>
      <c r="D347" s="100"/>
      <c r="E347" s="100"/>
    </row>
    <row r="348" spans="1:5" x14ac:dyDescent="0.25">
      <c r="A348" s="486" t="s">
        <v>4815</v>
      </c>
      <c r="B348" s="487" t="s">
        <v>4816</v>
      </c>
      <c r="C348" s="489" t="s">
        <v>3637</v>
      </c>
      <c r="D348" s="100"/>
      <c r="E348" s="100"/>
    </row>
    <row r="349" spans="1:5" x14ac:dyDescent="0.25">
      <c r="A349" s="486" t="s">
        <v>4817</v>
      </c>
      <c r="B349" s="487" t="s">
        <v>4818</v>
      </c>
      <c r="C349" s="489" t="s">
        <v>3637</v>
      </c>
      <c r="D349" s="100"/>
      <c r="E349" s="100"/>
    </row>
    <row r="350" spans="1:5" x14ac:dyDescent="0.25">
      <c r="A350" s="486" t="s">
        <v>4819</v>
      </c>
      <c r="B350" s="487" t="s">
        <v>4820</v>
      </c>
      <c r="C350" s="489" t="s">
        <v>3637</v>
      </c>
      <c r="D350" s="100"/>
      <c r="E350" s="100"/>
    </row>
    <row r="351" spans="1:5" x14ac:dyDescent="0.25">
      <c r="A351" s="486" t="s">
        <v>4821</v>
      </c>
      <c r="B351" s="487" t="s">
        <v>4822</v>
      </c>
      <c r="C351" s="489" t="s">
        <v>3637</v>
      </c>
      <c r="D351" s="100"/>
      <c r="E351" s="100"/>
    </row>
    <row r="352" spans="1:5" x14ac:dyDescent="0.25">
      <c r="A352" s="486" t="s">
        <v>3665</v>
      </c>
      <c r="B352" s="487" t="s">
        <v>3666</v>
      </c>
      <c r="C352" s="489" t="s">
        <v>3667</v>
      </c>
      <c r="D352" s="100"/>
      <c r="E352" s="100"/>
    </row>
    <row r="353" spans="1:5" x14ac:dyDescent="0.25">
      <c r="A353" s="486" t="s">
        <v>3668</v>
      </c>
      <c r="B353" s="487" t="s">
        <v>3669</v>
      </c>
      <c r="C353" s="489" t="s">
        <v>3667</v>
      </c>
      <c r="D353" s="100"/>
      <c r="E353" s="100"/>
    </row>
    <row r="354" spans="1:5" x14ac:dyDescent="0.25">
      <c r="A354" s="486" t="s">
        <v>4764</v>
      </c>
      <c r="B354" s="487" t="s">
        <v>4114</v>
      </c>
      <c r="C354" s="489" t="s">
        <v>3667</v>
      </c>
      <c r="D354" s="100"/>
      <c r="E354" s="100"/>
    </row>
    <row r="355" spans="1:5" x14ac:dyDescent="0.25">
      <c r="A355" s="486" t="s">
        <v>3670</v>
      </c>
      <c r="B355" s="487" t="s">
        <v>3671</v>
      </c>
      <c r="C355" s="489" t="s">
        <v>3667</v>
      </c>
      <c r="D355" s="100"/>
      <c r="E355" s="100"/>
    </row>
    <row r="356" spans="1:5" x14ac:dyDescent="0.25">
      <c r="A356" s="486" t="s">
        <v>3672</v>
      </c>
      <c r="B356" s="487" t="s">
        <v>3673</v>
      </c>
      <c r="C356" s="489" t="s">
        <v>3667</v>
      </c>
      <c r="D356" s="100"/>
      <c r="E356" s="100"/>
    </row>
    <row r="357" spans="1:5" x14ac:dyDescent="0.25">
      <c r="A357" s="486" t="s">
        <v>4118</v>
      </c>
      <c r="B357" s="487" t="s">
        <v>4765</v>
      </c>
      <c r="C357" s="489" t="s">
        <v>3667</v>
      </c>
      <c r="D357" s="100"/>
      <c r="E357" s="100"/>
    </row>
    <row r="358" spans="1:5" x14ac:dyDescent="0.25">
      <c r="A358" s="486" t="s">
        <v>4766</v>
      </c>
      <c r="B358" s="487" t="s">
        <v>4767</v>
      </c>
      <c r="C358" s="489" t="s">
        <v>3667</v>
      </c>
      <c r="D358" s="100"/>
      <c r="E358" s="100"/>
    </row>
    <row r="359" spans="1:5" x14ac:dyDescent="0.25">
      <c r="A359" s="486" t="s">
        <v>3951</v>
      </c>
      <c r="B359" s="490" t="s">
        <v>3952</v>
      </c>
      <c r="C359" s="486" t="s">
        <v>3953</v>
      </c>
      <c r="D359" s="100"/>
      <c r="E359" s="100"/>
    </row>
    <row r="360" spans="1:5" x14ac:dyDescent="0.25">
      <c r="A360" s="486" t="s">
        <v>3954</v>
      </c>
      <c r="B360" s="490" t="s">
        <v>3955</v>
      </c>
      <c r="C360" s="486" t="s">
        <v>3953</v>
      </c>
      <c r="D360" s="100"/>
      <c r="E360" s="100"/>
    </row>
    <row r="361" spans="1:5" x14ac:dyDescent="0.25">
      <c r="A361" s="486" t="s">
        <v>3956</v>
      </c>
      <c r="B361" s="490" t="s">
        <v>3957</v>
      </c>
      <c r="C361" s="486" t="s">
        <v>3953</v>
      </c>
      <c r="D361" s="100"/>
      <c r="E361" s="100"/>
    </row>
    <row r="362" spans="1:5" x14ac:dyDescent="0.25">
      <c r="A362" s="486" t="s">
        <v>3958</v>
      </c>
      <c r="B362" s="490" t="s">
        <v>3959</v>
      </c>
      <c r="C362" s="486" t="s">
        <v>3953</v>
      </c>
      <c r="D362" s="100"/>
      <c r="E362" s="100"/>
    </row>
    <row r="363" spans="1:5" x14ac:dyDescent="0.25">
      <c r="A363" s="486" t="s">
        <v>3960</v>
      </c>
      <c r="B363" s="490" t="s">
        <v>3961</v>
      </c>
      <c r="C363" s="486" t="s">
        <v>3953</v>
      </c>
      <c r="D363" s="100"/>
      <c r="E363" s="100"/>
    </row>
    <row r="364" spans="1:5" x14ac:dyDescent="0.25">
      <c r="A364" s="486" t="s">
        <v>3962</v>
      </c>
      <c r="B364" s="490" t="s">
        <v>3963</v>
      </c>
      <c r="C364" s="486" t="s">
        <v>3953</v>
      </c>
      <c r="D364" s="100"/>
      <c r="E364" s="100"/>
    </row>
    <row r="365" spans="1:5" x14ac:dyDescent="0.25">
      <c r="A365" s="486" t="s">
        <v>3964</v>
      </c>
      <c r="B365" s="487" t="s">
        <v>3965</v>
      </c>
      <c r="C365" s="486" t="s">
        <v>3953</v>
      </c>
      <c r="D365" s="100"/>
      <c r="E365" s="100"/>
    </row>
    <row r="366" spans="1:5" x14ac:dyDescent="0.25">
      <c r="A366" s="486" t="s">
        <v>3966</v>
      </c>
      <c r="B366" s="487" t="s">
        <v>3967</v>
      </c>
      <c r="C366" s="486" t="s">
        <v>3953</v>
      </c>
      <c r="D366" s="100"/>
      <c r="E366" s="100"/>
    </row>
    <row r="367" spans="1:5" x14ac:dyDescent="0.25">
      <c r="A367" s="486" t="s">
        <v>3968</v>
      </c>
      <c r="B367" s="487" t="s">
        <v>3969</v>
      </c>
      <c r="C367" s="486" t="s">
        <v>3953</v>
      </c>
      <c r="D367" s="100"/>
      <c r="E367" s="100"/>
    </row>
    <row r="368" spans="1:5" x14ac:dyDescent="0.25">
      <c r="A368" s="486" t="s">
        <v>4823</v>
      </c>
      <c r="B368" s="487" t="s">
        <v>4824</v>
      </c>
      <c r="C368" s="486" t="s">
        <v>3953</v>
      </c>
      <c r="D368" s="100"/>
      <c r="E368" s="100"/>
    </row>
    <row r="369" spans="1:5" x14ac:dyDescent="0.25">
      <c r="A369" s="486" t="s">
        <v>4825</v>
      </c>
      <c r="B369" s="487" t="s">
        <v>4826</v>
      </c>
      <c r="C369" s="486" t="s">
        <v>3953</v>
      </c>
      <c r="D369" s="100"/>
      <c r="E369" s="100"/>
    </row>
    <row r="370" spans="1:5" x14ac:dyDescent="0.25">
      <c r="A370" s="486" t="s">
        <v>4827</v>
      </c>
      <c r="B370" s="487" t="s">
        <v>4828</v>
      </c>
      <c r="C370" s="486" t="s">
        <v>3953</v>
      </c>
      <c r="D370" s="100"/>
      <c r="E370" s="100"/>
    </row>
    <row r="371" spans="1:5" x14ac:dyDescent="0.25">
      <c r="A371" s="486" t="s">
        <v>4829</v>
      </c>
      <c r="B371" s="487" t="s">
        <v>4830</v>
      </c>
      <c r="C371" s="486" t="s">
        <v>3953</v>
      </c>
      <c r="D371" s="100"/>
      <c r="E371" s="100"/>
    </row>
    <row r="372" spans="1:5" x14ac:dyDescent="0.25">
      <c r="A372" s="486" t="s">
        <v>4831</v>
      </c>
      <c r="B372" s="487" t="s">
        <v>4832</v>
      </c>
      <c r="C372" s="486" t="s">
        <v>3953</v>
      </c>
      <c r="D372" s="100"/>
      <c r="E372" s="100"/>
    </row>
    <row r="373" spans="1:5" x14ac:dyDescent="0.25">
      <c r="A373" s="486" t="s">
        <v>4833</v>
      </c>
      <c r="B373" s="487" t="s">
        <v>4834</v>
      </c>
      <c r="C373" s="486" t="s">
        <v>3953</v>
      </c>
      <c r="D373" s="100"/>
      <c r="E373" s="100"/>
    </row>
    <row r="374" spans="1:5" x14ac:dyDescent="0.25">
      <c r="A374" s="486" t="s">
        <v>4835</v>
      </c>
      <c r="B374" s="487" t="s">
        <v>4836</v>
      </c>
      <c r="C374" s="486" t="s">
        <v>3953</v>
      </c>
      <c r="D374" s="100"/>
      <c r="E374" s="100"/>
    </row>
    <row r="375" spans="1:5" x14ac:dyDescent="0.25">
      <c r="A375" s="486" t="s">
        <v>4837</v>
      </c>
      <c r="B375" s="487" t="s">
        <v>4838</v>
      </c>
      <c r="C375" s="486" t="s">
        <v>3953</v>
      </c>
      <c r="D375" s="100"/>
      <c r="E375" s="100"/>
    </row>
    <row r="376" spans="1:5" x14ac:dyDescent="0.25">
      <c r="A376" s="486" t="s">
        <v>4839</v>
      </c>
      <c r="B376" s="487" t="s">
        <v>4840</v>
      </c>
      <c r="C376" s="486" t="s">
        <v>3953</v>
      </c>
      <c r="D376" s="100"/>
      <c r="E376" s="100"/>
    </row>
    <row r="377" spans="1:5" x14ac:dyDescent="0.25">
      <c r="A377" s="486" t="s">
        <v>4841</v>
      </c>
      <c r="B377" s="487" t="s">
        <v>4842</v>
      </c>
      <c r="C377" s="486" t="s">
        <v>3953</v>
      </c>
      <c r="D377" s="100"/>
      <c r="E377" s="100"/>
    </row>
    <row r="378" spans="1:5" x14ac:dyDescent="0.25">
      <c r="A378" s="486" t="s">
        <v>4843</v>
      </c>
      <c r="B378" s="487" t="s">
        <v>4844</v>
      </c>
      <c r="C378" s="486" t="s">
        <v>3953</v>
      </c>
      <c r="D378" s="100"/>
      <c r="E378" s="100"/>
    </row>
    <row r="379" spans="1:5" x14ac:dyDescent="0.25">
      <c r="A379" s="486" t="s">
        <v>4845</v>
      </c>
      <c r="B379" s="487" t="s">
        <v>4846</v>
      </c>
      <c r="C379" s="486" t="s">
        <v>3953</v>
      </c>
      <c r="D379" s="100"/>
      <c r="E379" s="100"/>
    </row>
    <row r="380" spans="1:5" x14ac:dyDescent="0.25">
      <c r="A380" s="115"/>
      <c r="B380" s="109"/>
      <c r="C380" s="134"/>
      <c r="D380" s="100"/>
      <c r="E380" s="100"/>
    </row>
    <row r="381" spans="1:5" x14ac:dyDescent="0.25">
      <c r="A381" s="135"/>
      <c r="B381" s="102"/>
      <c r="C381" s="100"/>
      <c r="D381" s="100"/>
      <c r="E381" s="100"/>
    </row>
    <row r="382" spans="1:5" x14ac:dyDescent="0.25">
      <c r="A382" s="103" t="s">
        <v>3449</v>
      </c>
      <c r="B382" s="439" t="s">
        <v>3674</v>
      </c>
      <c r="C382" s="100"/>
      <c r="D382" s="100"/>
      <c r="E382" s="100"/>
    </row>
    <row r="383" spans="1:5" x14ac:dyDescent="0.25">
      <c r="A383" s="103" t="s">
        <v>3451</v>
      </c>
      <c r="B383" s="438" t="s">
        <v>3675</v>
      </c>
      <c r="C383" s="100"/>
      <c r="D383" s="100"/>
      <c r="E383" s="100"/>
    </row>
    <row r="384" spans="1:5" x14ac:dyDescent="0.25">
      <c r="A384" s="104" t="s">
        <v>816</v>
      </c>
      <c r="B384" s="105" t="s">
        <v>3453</v>
      </c>
      <c r="C384" s="100"/>
      <c r="D384" s="100"/>
      <c r="E384" s="100"/>
    </row>
    <row r="385" spans="1:5" x14ac:dyDescent="0.25">
      <c r="A385" s="625" t="s">
        <v>3676</v>
      </c>
      <c r="B385" s="625"/>
      <c r="C385" s="100"/>
      <c r="D385" s="100"/>
      <c r="E385" s="100"/>
    </row>
    <row r="386" spans="1:5" x14ac:dyDescent="0.25">
      <c r="A386" s="626" t="s">
        <v>3677</v>
      </c>
      <c r="B386" s="627"/>
      <c r="C386" s="100"/>
      <c r="D386" s="100"/>
      <c r="E386" s="100"/>
    </row>
    <row r="387" spans="1:5" x14ac:dyDescent="0.25">
      <c r="A387" s="136"/>
      <c r="B387" s="111"/>
      <c r="C387" s="100"/>
      <c r="D387" s="100"/>
      <c r="E387" s="100"/>
    </row>
    <row r="388" spans="1:5" x14ac:dyDescent="0.25">
      <c r="A388" s="103" t="s">
        <v>3449</v>
      </c>
      <c r="B388" s="439" t="s">
        <v>3678</v>
      </c>
      <c r="C388" s="100"/>
      <c r="D388" s="100"/>
      <c r="E388" s="100"/>
    </row>
    <row r="389" spans="1:5" x14ac:dyDescent="0.25">
      <c r="A389" s="103" t="s">
        <v>3451</v>
      </c>
      <c r="B389" s="438" t="s">
        <v>3679</v>
      </c>
      <c r="C389" s="100"/>
      <c r="D389" s="100"/>
      <c r="E389" s="100"/>
    </row>
    <row r="390" spans="1:5" x14ac:dyDescent="0.25">
      <c r="A390" s="104" t="s">
        <v>816</v>
      </c>
      <c r="B390" s="105" t="s">
        <v>3453</v>
      </c>
      <c r="C390" s="100"/>
      <c r="D390" s="100"/>
      <c r="E390" s="100"/>
    </row>
    <row r="391" spans="1:5" x14ac:dyDescent="0.25">
      <c r="A391" s="114">
        <v>0</v>
      </c>
      <c r="B391" s="116" t="s">
        <v>3680</v>
      </c>
      <c r="C391" s="100"/>
      <c r="D391" s="100"/>
      <c r="E391" s="100"/>
    </row>
    <row r="392" spans="1:5" x14ac:dyDescent="0.25">
      <c r="A392" s="114">
        <v>1</v>
      </c>
      <c r="B392" s="116" t="s">
        <v>3681</v>
      </c>
      <c r="C392" s="100"/>
      <c r="D392" s="100"/>
      <c r="E392" s="100"/>
    </row>
    <row r="393" spans="1:5" ht="26.25" x14ac:dyDescent="0.25">
      <c r="A393" s="114">
        <v>2</v>
      </c>
      <c r="B393" s="117" t="s">
        <v>3682</v>
      </c>
      <c r="C393" s="100"/>
      <c r="D393" s="100"/>
      <c r="E393" s="100"/>
    </row>
    <row r="394" spans="1:5" x14ac:dyDescent="0.25">
      <c r="A394" s="100"/>
      <c r="B394" s="102"/>
      <c r="C394" s="100"/>
      <c r="D394" s="100"/>
      <c r="E394" s="100"/>
    </row>
    <row r="395" spans="1:5" x14ac:dyDescent="0.25">
      <c r="A395" s="103" t="s">
        <v>3449</v>
      </c>
      <c r="B395" s="465">
        <v>27</v>
      </c>
      <c r="C395" s="100"/>
      <c r="D395" s="100"/>
      <c r="E395" s="100"/>
    </row>
    <row r="396" spans="1:5" x14ac:dyDescent="0.25">
      <c r="A396" s="103" t="s">
        <v>3451</v>
      </c>
      <c r="B396" s="438" t="s">
        <v>3683</v>
      </c>
      <c r="C396" s="100"/>
      <c r="D396" s="100"/>
      <c r="E396" s="100"/>
    </row>
    <row r="397" spans="1:5" x14ac:dyDescent="0.25">
      <c r="A397" s="104" t="s">
        <v>816</v>
      </c>
      <c r="B397" s="105" t="s">
        <v>3453</v>
      </c>
      <c r="C397" s="100"/>
      <c r="D397" s="100"/>
      <c r="E397" s="100"/>
    </row>
    <row r="398" spans="1:5" x14ac:dyDescent="0.25">
      <c r="A398" s="114">
        <v>0</v>
      </c>
      <c r="B398" s="116" t="s">
        <v>3684</v>
      </c>
      <c r="C398" s="100"/>
      <c r="D398" s="100"/>
      <c r="E398" s="100"/>
    </row>
    <row r="399" spans="1:5" x14ac:dyDescent="0.25">
      <c r="A399" s="114">
        <v>1</v>
      </c>
      <c r="B399" s="116" t="s">
        <v>3685</v>
      </c>
      <c r="C399" s="100"/>
      <c r="D399" s="100"/>
      <c r="E399" s="100"/>
    </row>
    <row r="400" spans="1:5" x14ac:dyDescent="0.25">
      <c r="A400" s="114">
        <v>2</v>
      </c>
      <c r="B400" s="116" t="s">
        <v>3686</v>
      </c>
      <c r="C400" s="100"/>
      <c r="D400" s="100"/>
      <c r="E400" s="100"/>
    </row>
    <row r="401" spans="1:5" ht="26.25" x14ac:dyDescent="0.25">
      <c r="A401" s="114">
        <v>3</v>
      </c>
      <c r="B401" s="117" t="s">
        <v>3687</v>
      </c>
      <c r="C401" s="100"/>
      <c r="D401" s="100"/>
      <c r="E401" s="100"/>
    </row>
    <row r="402" spans="1:5" x14ac:dyDescent="0.25">
      <c r="A402" s="101"/>
      <c r="B402" s="111"/>
      <c r="C402" s="100"/>
      <c r="D402" s="100"/>
      <c r="E402" s="100"/>
    </row>
    <row r="403" spans="1:5" x14ac:dyDescent="0.25">
      <c r="A403" s="103" t="s">
        <v>3449</v>
      </c>
      <c r="B403" s="465">
        <v>51</v>
      </c>
      <c r="C403" s="100"/>
      <c r="D403" s="100"/>
      <c r="E403" s="100"/>
    </row>
    <row r="404" spans="1:5" x14ac:dyDescent="0.25">
      <c r="A404" s="103" t="s">
        <v>3451</v>
      </c>
      <c r="B404" s="438" t="s">
        <v>3688</v>
      </c>
      <c r="C404" s="100"/>
      <c r="D404" s="100"/>
      <c r="E404" s="100"/>
    </row>
    <row r="405" spans="1:5" ht="46.5" customHeight="1" x14ac:dyDescent="0.25">
      <c r="A405" s="118" t="s">
        <v>816</v>
      </c>
      <c r="B405" s="118" t="s">
        <v>3453</v>
      </c>
      <c r="C405" s="119" t="s">
        <v>3689</v>
      </c>
      <c r="D405" s="100"/>
      <c r="E405" s="100"/>
    </row>
    <row r="406" spans="1:5" x14ac:dyDescent="0.25">
      <c r="A406" s="137" t="s">
        <v>820</v>
      </c>
      <c r="B406" s="466" t="s">
        <v>3690</v>
      </c>
      <c r="C406" s="110" t="s">
        <v>3691</v>
      </c>
      <c r="D406" s="100"/>
      <c r="E406" s="100"/>
    </row>
    <row r="407" spans="1:5" x14ac:dyDescent="0.25">
      <c r="A407" s="137" t="s">
        <v>838</v>
      </c>
      <c r="B407" s="466" t="s">
        <v>3692</v>
      </c>
      <c r="C407" s="110" t="s">
        <v>3693</v>
      </c>
      <c r="D407" s="100"/>
      <c r="E407" s="100"/>
    </row>
    <row r="408" spans="1:5" x14ac:dyDescent="0.25">
      <c r="A408" s="137" t="s">
        <v>840</v>
      </c>
      <c r="B408" s="466" t="s">
        <v>3694</v>
      </c>
      <c r="C408" s="110" t="s">
        <v>3695</v>
      </c>
      <c r="D408" s="100"/>
      <c r="E408" s="100"/>
    </row>
    <row r="409" spans="1:5" x14ac:dyDescent="0.25">
      <c r="A409" s="120" t="s">
        <v>888</v>
      </c>
      <c r="B409" s="117" t="s">
        <v>3696</v>
      </c>
      <c r="C409" s="114" t="s">
        <v>3691</v>
      </c>
      <c r="D409" s="100"/>
      <c r="E409" s="100"/>
    </row>
    <row r="410" spans="1:5" x14ac:dyDescent="0.25">
      <c r="A410" s="183" t="s">
        <v>890</v>
      </c>
      <c r="B410" s="184" t="s">
        <v>3697</v>
      </c>
      <c r="C410" s="185" t="s">
        <v>3691</v>
      </c>
      <c r="D410" s="100"/>
      <c r="E410" s="100"/>
    </row>
    <row r="411" spans="1:5" x14ac:dyDescent="0.25">
      <c r="A411" s="183" t="s">
        <v>892</v>
      </c>
      <c r="B411" s="184" t="s">
        <v>3698</v>
      </c>
      <c r="C411" s="185" t="s">
        <v>3454</v>
      </c>
      <c r="D411" s="138"/>
      <c r="E411" s="100"/>
    </row>
    <row r="412" spans="1:5" x14ac:dyDescent="0.25">
      <c r="A412" s="183" t="s">
        <v>894</v>
      </c>
      <c r="B412" s="184" t="s">
        <v>3699</v>
      </c>
      <c r="C412" s="185" t="s">
        <v>3691</v>
      </c>
      <c r="D412" s="100"/>
      <c r="E412" s="100"/>
    </row>
    <row r="413" spans="1:5" x14ac:dyDescent="0.25">
      <c r="A413" s="183" t="s">
        <v>896</v>
      </c>
      <c r="B413" s="184" t="s">
        <v>3700</v>
      </c>
      <c r="C413" s="185" t="s">
        <v>3691</v>
      </c>
      <c r="D413" s="138"/>
      <c r="E413" s="100"/>
    </row>
    <row r="414" spans="1:5" x14ac:dyDescent="0.25">
      <c r="A414" s="183" t="s">
        <v>3701</v>
      </c>
      <c r="B414" s="184" t="s">
        <v>3702</v>
      </c>
      <c r="C414" s="185" t="s">
        <v>3454</v>
      </c>
      <c r="D414" s="138"/>
      <c r="E414" s="100"/>
    </row>
    <row r="415" spans="1:5" x14ac:dyDescent="0.25">
      <c r="A415" s="183" t="s">
        <v>3703</v>
      </c>
      <c r="B415" s="184" t="s">
        <v>3704</v>
      </c>
      <c r="C415" s="185" t="s">
        <v>3691</v>
      </c>
      <c r="D415" s="138"/>
      <c r="E415" s="100"/>
    </row>
    <row r="416" spans="1:5" ht="26.25" x14ac:dyDescent="0.25">
      <c r="A416" s="120" t="s">
        <v>3705</v>
      </c>
      <c r="B416" s="117" t="s">
        <v>3706</v>
      </c>
      <c r="C416" s="114" t="s">
        <v>3691</v>
      </c>
      <c r="D416" s="138"/>
      <c r="E416" s="100"/>
    </row>
    <row r="417" spans="1:5" x14ac:dyDescent="0.25">
      <c r="A417" s="120" t="s">
        <v>3707</v>
      </c>
      <c r="B417" s="117" t="s">
        <v>3708</v>
      </c>
      <c r="C417" s="114" t="s">
        <v>3691</v>
      </c>
      <c r="D417" s="138"/>
      <c r="E417" s="100"/>
    </row>
    <row r="418" spans="1:5" x14ac:dyDescent="0.25">
      <c r="A418" s="120" t="s">
        <v>908</v>
      </c>
      <c r="B418" s="117" t="s">
        <v>3709</v>
      </c>
      <c r="C418" s="114" t="s">
        <v>3691</v>
      </c>
      <c r="D418" s="100"/>
      <c r="E418" s="100"/>
    </row>
    <row r="419" spans="1:5" x14ac:dyDescent="0.25">
      <c r="A419" s="120" t="s">
        <v>910</v>
      </c>
      <c r="B419" s="117" t="s">
        <v>3710</v>
      </c>
      <c r="C419" s="114" t="s">
        <v>3691</v>
      </c>
      <c r="D419" s="100"/>
      <c r="E419" s="100"/>
    </row>
    <row r="420" spans="1:5" x14ac:dyDescent="0.25">
      <c r="A420" s="137" t="s">
        <v>924</v>
      </c>
      <c r="B420" s="466" t="s">
        <v>3711</v>
      </c>
      <c r="C420" s="110" t="s">
        <v>3691</v>
      </c>
      <c r="D420" s="100"/>
      <c r="E420" s="100"/>
    </row>
    <row r="421" spans="1:5" x14ac:dyDescent="0.25">
      <c r="A421" s="183" t="s">
        <v>4768</v>
      </c>
      <c r="B421" s="184" t="s">
        <v>4769</v>
      </c>
      <c r="C421" s="185" t="s">
        <v>3925</v>
      </c>
      <c r="D421" s="100"/>
      <c r="E421" s="100"/>
    </row>
    <row r="422" spans="1:5" x14ac:dyDescent="0.25">
      <c r="A422" s="183" t="s">
        <v>4770</v>
      </c>
      <c r="B422" s="184" t="s">
        <v>4771</v>
      </c>
      <c r="C422" s="185" t="s">
        <v>3925</v>
      </c>
      <c r="D422" s="100"/>
      <c r="E422" s="100"/>
    </row>
    <row r="423" spans="1:5" x14ac:dyDescent="0.25">
      <c r="A423" s="183" t="s">
        <v>4772</v>
      </c>
      <c r="B423" s="184" t="s">
        <v>4773</v>
      </c>
      <c r="C423" s="185" t="s">
        <v>3925</v>
      </c>
      <c r="D423" s="100"/>
      <c r="E423" s="100"/>
    </row>
    <row r="424" spans="1:5" x14ac:dyDescent="0.25">
      <c r="A424" s="183" t="s">
        <v>623</v>
      </c>
      <c r="B424" s="184" t="s">
        <v>3712</v>
      </c>
      <c r="C424" s="185" t="s">
        <v>3691</v>
      </c>
      <c r="D424" s="100"/>
      <c r="E424" s="100"/>
    </row>
    <row r="425" spans="1:5" x14ac:dyDescent="0.25">
      <c r="A425" s="120" t="s">
        <v>932</v>
      </c>
      <c r="B425" s="117" t="s">
        <v>3713</v>
      </c>
      <c r="C425" s="114" t="s">
        <v>3691</v>
      </c>
      <c r="D425" s="100"/>
      <c r="E425" s="100"/>
    </row>
    <row r="426" spans="1:5" x14ac:dyDescent="0.25">
      <c r="A426" s="120" t="s">
        <v>604</v>
      </c>
      <c r="B426" s="121" t="s">
        <v>3714</v>
      </c>
      <c r="C426" s="114" t="s">
        <v>3691</v>
      </c>
      <c r="D426" s="100"/>
      <c r="E426" s="100"/>
    </row>
    <row r="427" spans="1:5" x14ac:dyDescent="0.25">
      <c r="A427" s="120" t="s">
        <v>607</v>
      </c>
      <c r="B427" s="121" t="s">
        <v>3715</v>
      </c>
      <c r="C427" s="114" t="s">
        <v>3691</v>
      </c>
      <c r="D427" s="100"/>
      <c r="E427" s="100"/>
    </row>
    <row r="428" spans="1:5" x14ac:dyDescent="0.25">
      <c r="A428" s="120" t="s">
        <v>3611</v>
      </c>
      <c r="B428" s="117" t="s">
        <v>3716</v>
      </c>
      <c r="C428" s="114" t="s">
        <v>3691</v>
      </c>
      <c r="D428" s="100"/>
      <c r="E428" s="100"/>
    </row>
    <row r="429" spans="1:5" x14ac:dyDescent="0.25">
      <c r="A429" s="183" t="s">
        <v>1160</v>
      </c>
      <c r="B429" s="473" t="s">
        <v>4774</v>
      </c>
      <c r="C429" s="185" t="s">
        <v>3691</v>
      </c>
      <c r="D429" s="100"/>
      <c r="E429" s="100"/>
    </row>
    <row r="430" spans="1:5" x14ac:dyDescent="0.25">
      <c r="A430" s="183" t="s">
        <v>1162</v>
      </c>
      <c r="B430" s="473" t="s">
        <v>4775</v>
      </c>
      <c r="C430" s="185" t="s">
        <v>3691</v>
      </c>
      <c r="D430" s="100"/>
      <c r="E430" s="100"/>
    </row>
    <row r="431" spans="1:5" x14ac:dyDescent="0.25">
      <c r="A431" s="183" t="s">
        <v>1164</v>
      </c>
      <c r="B431" s="473" t="s">
        <v>4776</v>
      </c>
      <c r="C431" s="185" t="s">
        <v>3691</v>
      </c>
      <c r="D431" s="100"/>
      <c r="E431" s="100"/>
    </row>
    <row r="432" spans="1:5" ht="26.25" x14ac:dyDescent="0.25">
      <c r="A432" s="183" t="s">
        <v>1166</v>
      </c>
      <c r="B432" s="473" t="s">
        <v>4777</v>
      </c>
      <c r="C432" s="185" t="s">
        <v>3691</v>
      </c>
      <c r="D432" s="100"/>
      <c r="E432" s="100"/>
    </row>
    <row r="433" spans="1:5" x14ac:dyDescent="0.25">
      <c r="A433" s="183" t="s">
        <v>1053</v>
      </c>
      <c r="B433" s="184" t="s">
        <v>4778</v>
      </c>
      <c r="C433" s="185" t="s">
        <v>3691</v>
      </c>
      <c r="D433" s="139"/>
      <c r="E433" s="139"/>
    </row>
    <row r="434" spans="1:5" x14ac:dyDescent="0.25">
      <c r="A434" s="101"/>
      <c r="B434" s="111"/>
      <c r="C434" s="100"/>
      <c r="D434" s="140"/>
      <c r="E434" s="141"/>
    </row>
    <row r="435" spans="1:5" x14ac:dyDescent="0.25">
      <c r="A435" s="103" t="s">
        <v>3449</v>
      </c>
      <c r="B435" s="465">
        <v>52</v>
      </c>
      <c r="C435" s="100"/>
      <c r="D435" s="140"/>
      <c r="E435" s="141"/>
    </row>
    <row r="436" spans="1:5" x14ac:dyDescent="0.25">
      <c r="A436" s="103" t="s">
        <v>3451</v>
      </c>
      <c r="B436" s="438" t="s">
        <v>3717</v>
      </c>
      <c r="C436" s="100"/>
      <c r="D436" s="140"/>
      <c r="E436" s="141"/>
    </row>
    <row r="437" spans="1:5" x14ac:dyDescent="0.25">
      <c r="A437" s="104" t="s">
        <v>816</v>
      </c>
      <c r="B437" s="105" t="s">
        <v>3453</v>
      </c>
      <c r="C437" s="100"/>
      <c r="D437" s="140"/>
      <c r="E437" s="141"/>
    </row>
    <row r="438" spans="1:5" x14ac:dyDescent="0.25">
      <c r="A438" s="137">
        <v>1000</v>
      </c>
      <c r="B438" s="142" t="s">
        <v>3612</v>
      </c>
      <c r="C438" s="100"/>
      <c r="D438" s="140"/>
      <c r="E438" s="141"/>
    </row>
    <row r="439" spans="1:5" x14ac:dyDescent="0.25">
      <c r="A439" s="137">
        <v>1002</v>
      </c>
      <c r="B439" s="143" t="s">
        <v>3613</v>
      </c>
      <c r="C439" s="100"/>
      <c r="D439" s="100"/>
      <c r="E439" s="100"/>
    </row>
    <row r="440" spans="1:5" x14ac:dyDescent="0.25">
      <c r="A440" s="137">
        <v>2000</v>
      </c>
      <c r="B440" s="143" t="s">
        <v>3614</v>
      </c>
      <c r="C440" s="100"/>
      <c r="D440" s="100"/>
      <c r="E440" s="100"/>
    </row>
    <row r="441" spans="1:5" ht="26.25" x14ac:dyDescent="0.25">
      <c r="A441" s="137">
        <v>2001</v>
      </c>
      <c r="B441" s="466" t="s">
        <v>3718</v>
      </c>
      <c r="C441" s="100"/>
      <c r="D441" s="100"/>
      <c r="E441" s="100"/>
    </row>
    <row r="442" spans="1:5" ht="26.25" x14ac:dyDescent="0.25">
      <c r="A442" s="137">
        <v>2002</v>
      </c>
      <c r="B442" s="466" t="s">
        <v>3615</v>
      </c>
      <c r="C442" s="100"/>
      <c r="D442" s="100"/>
      <c r="E442" s="100"/>
    </row>
    <row r="443" spans="1:5" x14ac:dyDescent="0.25">
      <c r="A443" s="137">
        <v>2003</v>
      </c>
      <c r="B443" s="143" t="s">
        <v>3616</v>
      </c>
      <c r="C443" s="100"/>
      <c r="D443" s="100"/>
      <c r="E443" s="100"/>
    </row>
    <row r="444" spans="1:5" x14ac:dyDescent="0.25">
      <c r="A444" s="137">
        <v>2004</v>
      </c>
      <c r="B444" s="143" t="s">
        <v>3617</v>
      </c>
      <c r="C444" s="100"/>
      <c r="D444" s="100"/>
      <c r="E444" s="100"/>
    </row>
    <row r="445" spans="1:5" x14ac:dyDescent="0.25">
      <c r="A445" s="137">
        <v>2005</v>
      </c>
      <c r="B445" s="143" t="s">
        <v>3618</v>
      </c>
      <c r="C445" s="100"/>
      <c r="D445" s="100"/>
      <c r="E445" s="100"/>
    </row>
    <row r="446" spans="1:5" x14ac:dyDescent="0.25">
      <c r="A446" s="137">
        <v>2006</v>
      </c>
      <c r="B446" s="143" t="s">
        <v>3719</v>
      </c>
      <c r="C446" s="100"/>
      <c r="D446" s="100"/>
      <c r="E446" s="100"/>
    </row>
    <row r="447" spans="1:5" x14ac:dyDescent="0.25">
      <c r="A447" s="137" t="s">
        <v>3720</v>
      </c>
      <c r="B447" s="143" t="s">
        <v>3721</v>
      </c>
      <c r="C447" s="100"/>
      <c r="D447" s="100"/>
      <c r="E447" s="100"/>
    </row>
    <row r="448" spans="1:5" ht="26.25" x14ac:dyDescent="0.25">
      <c r="A448" s="137">
        <v>2008</v>
      </c>
      <c r="B448" s="466" t="s">
        <v>3722</v>
      </c>
      <c r="C448" s="100"/>
      <c r="D448" s="100"/>
      <c r="E448" s="100"/>
    </row>
    <row r="449" spans="1:5" ht="26.25" x14ac:dyDescent="0.25">
      <c r="A449" s="137">
        <v>2009</v>
      </c>
      <c r="B449" s="466" t="s">
        <v>3723</v>
      </c>
      <c r="C449" s="100"/>
      <c r="D449" s="100"/>
      <c r="E449" s="100"/>
    </row>
    <row r="450" spans="1:5" x14ac:dyDescent="0.25">
      <c r="A450" s="137" t="s">
        <v>586</v>
      </c>
      <c r="B450" s="466" t="s">
        <v>3970</v>
      </c>
      <c r="C450" s="100"/>
      <c r="D450" s="100"/>
      <c r="E450" s="100"/>
    </row>
    <row r="451" spans="1:5" x14ac:dyDescent="0.25">
      <c r="A451" s="183" t="s">
        <v>584</v>
      </c>
      <c r="B451" s="184" t="s">
        <v>3971</v>
      </c>
      <c r="C451" s="100"/>
      <c r="D451" s="100"/>
      <c r="E451" s="100"/>
    </row>
    <row r="452" spans="1:5" x14ac:dyDescent="0.25">
      <c r="A452" s="101"/>
      <c r="B452" s="111"/>
      <c r="C452" s="100"/>
      <c r="D452" s="100"/>
      <c r="E452" s="100"/>
    </row>
    <row r="453" spans="1:5" x14ac:dyDescent="0.25">
      <c r="A453" s="103" t="s">
        <v>3449</v>
      </c>
      <c r="B453" s="465">
        <v>53</v>
      </c>
      <c r="C453" s="100"/>
      <c r="D453" s="100"/>
      <c r="E453" s="100"/>
    </row>
    <row r="454" spans="1:5" x14ac:dyDescent="0.25">
      <c r="A454" s="103" t="s">
        <v>3451</v>
      </c>
      <c r="B454" s="438" t="s">
        <v>4119</v>
      </c>
      <c r="C454" s="100"/>
      <c r="D454" s="100"/>
      <c r="E454" s="100"/>
    </row>
    <row r="455" spans="1:5" x14ac:dyDescent="0.25">
      <c r="A455" s="104" t="s">
        <v>816</v>
      </c>
      <c r="B455" s="105" t="s">
        <v>3453</v>
      </c>
      <c r="C455" s="105" t="s">
        <v>3724</v>
      </c>
      <c r="D455" s="100"/>
      <c r="E455" s="100"/>
    </row>
    <row r="456" spans="1:5" x14ac:dyDescent="0.25">
      <c r="A456" s="110" t="s">
        <v>3725</v>
      </c>
      <c r="B456" s="438" t="s">
        <v>3726</v>
      </c>
      <c r="C456" s="110" t="s">
        <v>3727</v>
      </c>
      <c r="D456" s="100"/>
      <c r="E456" s="100"/>
    </row>
    <row r="457" spans="1:5" x14ac:dyDescent="0.25">
      <c r="A457" s="110" t="s">
        <v>3450</v>
      </c>
      <c r="B457" s="438" t="s">
        <v>3728</v>
      </c>
      <c r="C457" s="110" t="s">
        <v>3727</v>
      </c>
      <c r="D457" s="100"/>
      <c r="E457" s="100"/>
    </row>
    <row r="458" spans="1:5" x14ac:dyDescent="0.25">
      <c r="A458" s="110" t="s">
        <v>3493</v>
      </c>
      <c r="B458" s="438" t="s">
        <v>3729</v>
      </c>
      <c r="C458" s="110" t="s">
        <v>5</v>
      </c>
      <c r="D458" s="100"/>
      <c r="E458" s="100"/>
    </row>
    <row r="459" spans="1:5" x14ac:dyDescent="0.25">
      <c r="A459" s="110" t="s">
        <v>3455</v>
      </c>
      <c r="B459" s="438" t="s">
        <v>3730</v>
      </c>
      <c r="C459" s="110" t="s">
        <v>5</v>
      </c>
      <c r="D459" s="100"/>
      <c r="E459" s="100"/>
    </row>
    <row r="460" spans="1:5" x14ac:dyDescent="0.25">
      <c r="A460" s="186" t="s">
        <v>3498</v>
      </c>
      <c r="B460" s="187" t="s">
        <v>3731</v>
      </c>
      <c r="C460" s="185" t="s">
        <v>5</v>
      </c>
      <c r="D460" s="100"/>
      <c r="E460" s="100"/>
    </row>
    <row r="461" spans="1:5" x14ac:dyDescent="0.25">
      <c r="A461" s="186" t="s">
        <v>3502</v>
      </c>
      <c r="B461" s="187" t="s">
        <v>3732</v>
      </c>
      <c r="C461" s="185" t="s">
        <v>5</v>
      </c>
      <c r="D461" s="100"/>
      <c r="E461" s="100"/>
    </row>
    <row r="462" spans="1:5" x14ac:dyDescent="0.25">
      <c r="A462" s="186" t="s">
        <v>3457</v>
      </c>
      <c r="B462" s="187" t="s">
        <v>3733</v>
      </c>
      <c r="C462" s="185" t="s">
        <v>5</v>
      </c>
      <c r="D462" s="100"/>
      <c r="E462" s="100"/>
    </row>
    <row r="463" spans="1:5" x14ac:dyDescent="0.25">
      <c r="A463" s="186" t="s">
        <v>3459</v>
      </c>
      <c r="B463" s="187" t="s">
        <v>4779</v>
      </c>
      <c r="C463" s="185" t="s">
        <v>3727</v>
      </c>
      <c r="D463" s="100"/>
      <c r="E463" s="100"/>
    </row>
    <row r="464" spans="1:5" x14ac:dyDescent="0.25">
      <c r="A464" s="185" t="s">
        <v>3734</v>
      </c>
      <c r="B464" s="187" t="s">
        <v>3735</v>
      </c>
      <c r="C464" s="185" t="s">
        <v>5</v>
      </c>
      <c r="D464" s="100"/>
      <c r="E464" s="100"/>
    </row>
    <row r="465" spans="1:5" x14ac:dyDescent="0.25">
      <c r="A465" s="185" t="s">
        <v>3736</v>
      </c>
      <c r="B465" s="187" t="s">
        <v>3737</v>
      </c>
      <c r="C465" s="185" t="s">
        <v>5</v>
      </c>
      <c r="D465" s="100"/>
      <c r="E465" s="100"/>
    </row>
    <row r="466" spans="1:5" x14ac:dyDescent="0.25">
      <c r="A466" s="185" t="s">
        <v>3738</v>
      </c>
      <c r="B466" s="187" t="s">
        <v>3739</v>
      </c>
      <c r="C466" s="185" t="s">
        <v>3727</v>
      </c>
      <c r="D466" s="100"/>
      <c r="E466" s="100"/>
    </row>
    <row r="467" spans="1:5" x14ac:dyDescent="0.25">
      <c r="A467" s="185" t="s">
        <v>3740</v>
      </c>
      <c r="B467" s="187" t="s">
        <v>3741</v>
      </c>
      <c r="C467" s="185" t="s">
        <v>3727</v>
      </c>
      <c r="D467" s="100"/>
      <c r="E467" s="100"/>
    </row>
    <row r="468" spans="1:5" x14ac:dyDescent="0.25">
      <c r="A468" s="185" t="s">
        <v>3742</v>
      </c>
      <c r="B468" s="187" t="s">
        <v>3743</v>
      </c>
      <c r="C468" s="185" t="s">
        <v>5</v>
      </c>
      <c r="D468" s="100"/>
      <c r="E468" s="100"/>
    </row>
    <row r="469" spans="1:5" x14ac:dyDescent="0.25">
      <c r="A469" s="185">
        <v>50</v>
      </c>
      <c r="B469" s="187" t="s">
        <v>3744</v>
      </c>
      <c r="C469" s="185" t="s">
        <v>5</v>
      </c>
      <c r="D469" s="100"/>
      <c r="E469" s="100"/>
    </row>
    <row r="470" spans="1:5" x14ac:dyDescent="0.25">
      <c r="A470" s="185">
        <v>51</v>
      </c>
      <c r="B470" s="187" t="s">
        <v>3745</v>
      </c>
      <c r="C470" s="185" t="s">
        <v>5</v>
      </c>
      <c r="D470" s="100"/>
      <c r="E470" s="100"/>
    </row>
    <row r="471" spans="1:5" x14ac:dyDescent="0.25">
      <c r="A471" s="474">
        <v>52</v>
      </c>
      <c r="B471" s="187" t="s">
        <v>3626</v>
      </c>
      <c r="C471" s="185" t="s">
        <v>5</v>
      </c>
      <c r="D471" s="100"/>
      <c r="E471" s="100"/>
    </row>
    <row r="472" spans="1:5" x14ac:dyDescent="0.25">
      <c r="A472" s="183">
        <v>53</v>
      </c>
      <c r="B472" s="187" t="s">
        <v>3627</v>
      </c>
      <c r="C472" s="185" t="s">
        <v>5</v>
      </c>
      <c r="D472" s="100"/>
      <c r="E472" s="100"/>
    </row>
    <row r="473" spans="1:5" x14ac:dyDescent="0.25">
      <c r="A473" s="474" t="s">
        <v>4780</v>
      </c>
      <c r="B473" s="187" t="s">
        <v>4781</v>
      </c>
      <c r="C473" s="185" t="s">
        <v>3727</v>
      </c>
      <c r="D473" s="100"/>
      <c r="E473" s="100"/>
    </row>
    <row r="474" spans="1:5" x14ac:dyDescent="0.25">
      <c r="A474" s="474" t="s">
        <v>4120</v>
      </c>
      <c r="B474" s="187" t="s">
        <v>4121</v>
      </c>
      <c r="C474" s="185" t="s">
        <v>5</v>
      </c>
      <c r="D474" s="100"/>
      <c r="E474" s="100"/>
    </row>
    <row r="475" spans="1:5" x14ac:dyDescent="0.25">
      <c r="A475" s="474" t="s">
        <v>4122</v>
      </c>
      <c r="B475" s="187" t="s">
        <v>4782</v>
      </c>
      <c r="C475" s="185" t="s">
        <v>5</v>
      </c>
      <c r="D475" s="100"/>
      <c r="E475" s="100"/>
    </row>
    <row r="476" spans="1:5" x14ac:dyDescent="0.25">
      <c r="A476" s="137"/>
      <c r="B476" s="438"/>
      <c r="C476" s="110"/>
      <c r="D476" s="100"/>
      <c r="E476" s="100"/>
    </row>
    <row r="477" spans="1:5" x14ac:dyDescent="0.25">
      <c r="A477" s="100"/>
      <c r="B477" s="102"/>
      <c r="C477" s="100"/>
      <c r="D477" s="100"/>
      <c r="E477" s="100"/>
    </row>
    <row r="478" spans="1:5" x14ac:dyDescent="0.25">
      <c r="A478" s="103" t="s">
        <v>3449</v>
      </c>
      <c r="B478" s="465">
        <v>54</v>
      </c>
      <c r="C478" s="100"/>
      <c r="D478" s="100"/>
      <c r="E478" s="100"/>
    </row>
    <row r="479" spans="1:5" x14ac:dyDescent="0.25">
      <c r="A479" s="103" t="s">
        <v>3451</v>
      </c>
      <c r="B479" s="465" t="s">
        <v>3746</v>
      </c>
      <c r="C479" s="100"/>
      <c r="D479" s="100"/>
      <c r="E479" s="100"/>
    </row>
    <row r="480" spans="1:5" x14ac:dyDescent="0.25">
      <c r="A480" s="122" t="s">
        <v>816</v>
      </c>
      <c r="B480" s="122" t="s">
        <v>3453</v>
      </c>
      <c r="C480" s="100"/>
      <c r="D480" s="100"/>
      <c r="E480" s="100"/>
    </row>
    <row r="481" spans="1:5" x14ac:dyDescent="0.25">
      <c r="A481" s="123" t="s">
        <v>3747</v>
      </c>
      <c r="B481" s="124" t="s">
        <v>3748</v>
      </c>
      <c r="C481" s="100"/>
      <c r="D481" s="100"/>
      <c r="E481" s="100"/>
    </row>
    <row r="482" spans="1:5" x14ac:dyDescent="0.25">
      <c r="A482" s="144" t="s">
        <v>3749</v>
      </c>
      <c r="B482" s="124" t="s">
        <v>3750</v>
      </c>
      <c r="C482" s="100"/>
      <c r="D482" s="100"/>
      <c r="E482" s="100"/>
    </row>
    <row r="483" spans="1:5" x14ac:dyDescent="0.25">
      <c r="A483" s="123" t="s">
        <v>3751</v>
      </c>
      <c r="B483" s="124" t="s">
        <v>3752</v>
      </c>
      <c r="C483" s="100"/>
      <c r="D483" s="100"/>
      <c r="E483" s="100"/>
    </row>
    <row r="484" spans="1:5" x14ac:dyDescent="0.25">
      <c r="A484" s="123" t="s">
        <v>3753</v>
      </c>
      <c r="B484" s="124" t="s">
        <v>3754</v>
      </c>
      <c r="C484" s="100"/>
      <c r="D484" s="100"/>
      <c r="E484" s="100"/>
    </row>
    <row r="485" spans="1:5" x14ac:dyDescent="0.25">
      <c r="A485" s="123" t="s">
        <v>3755</v>
      </c>
      <c r="B485" s="124" t="s">
        <v>3756</v>
      </c>
      <c r="C485" s="100"/>
      <c r="D485" s="100"/>
      <c r="E485" s="100"/>
    </row>
    <row r="486" spans="1:5" x14ac:dyDescent="0.25">
      <c r="A486" s="123" t="s">
        <v>3757</v>
      </c>
      <c r="B486" s="124" t="s">
        <v>3758</v>
      </c>
      <c r="C486" s="100"/>
      <c r="D486" s="100"/>
      <c r="E486" s="100"/>
    </row>
    <row r="487" spans="1:5" x14ac:dyDescent="0.25">
      <c r="A487" s="123" t="s">
        <v>3759</v>
      </c>
      <c r="B487" s="124" t="s">
        <v>3760</v>
      </c>
      <c r="C487" s="100"/>
      <c r="D487" s="100"/>
      <c r="E487" s="100"/>
    </row>
    <row r="488" spans="1:5" x14ac:dyDescent="0.25">
      <c r="A488" s="123" t="s">
        <v>3761</v>
      </c>
      <c r="B488" s="124" t="s">
        <v>3762</v>
      </c>
      <c r="C488" s="100"/>
      <c r="D488" s="100"/>
      <c r="E488" s="100"/>
    </row>
    <row r="489" spans="1:5" x14ac:dyDescent="0.25">
      <c r="A489" s="123" t="s">
        <v>3763</v>
      </c>
      <c r="B489" s="124" t="s">
        <v>3764</v>
      </c>
      <c r="C489" s="100"/>
      <c r="D489" s="100"/>
      <c r="E489" s="100"/>
    </row>
    <row r="490" spans="1:5" x14ac:dyDescent="0.25">
      <c r="A490" s="144" t="s">
        <v>3765</v>
      </c>
      <c r="B490" s="124" t="s">
        <v>3766</v>
      </c>
      <c r="C490" s="100"/>
      <c r="D490" s="100"/>
      <c r="E490" s="100"/>
    </row>
    <row r="491" spans="1:5" x14ac:dyDescent="0.25">
      <c r="A491" s="123" t="s">
        <v>3767</v>
      </c>
      <c r="B491" s="124" t="s">
        <v>3768</v>
      </c>
      <c r="C491" s="100"/>
      <c r="D491" s="100"/>
      <c r="E491" s="100"/>
    </row>
    <row r="492" spans="1:5" x14ac:dyDescent="0.25">
      <c r="A492" s="144" t="s">
        <v>3769</v>
      </c>
      <c r="B492" s="124" t="s">
        <v>3770</v>
      </c>
      <c r="C492" s="100"/>
      <c r="D492" s="100"/>
      <c r="E492" s="100"/>
    </row>
    <row r="493" spans="1:5" x14ac:dyDescent="0.25">
      <c r="A493" s="123" t="s">
        <v>3771</v>
      </c>
      <c r="B493" s="124" t="s">
        <v>3772</v>
      </c>
      <c r="C493" s="100"/>
      <c r="D493" s="100"/>
      <c r="E493" s="100"/>
    </row>
    <row r="494" spans="1:5" x14ac:dyDescent="0.25">
      <c r="A494" s="144" t="s">
        <v>3773</v>
      </c>
      <c r="B494" s="124" t="s">
        <v>3774</v>
      </c>
      <c r="C494" s="100"/>
      <c r="D494" s="100"/>
      <c r="E494" s="100"/>
    </row>
    <row r="495" spans="1:5" x14ac:dyDescent="0.25">
      <c r="A495" s="144" t="s">
        <v>3775</v>
      </c>
      <c r="B495" s="124" t="s">
        <v>3776</v>
      </c>
      <c r="C495" s="100"/>
      <c r="D495" s="100"/>
      <c r="E495" s="100"/>
    </row>
    <row r="496" spans="1:5" x14ac:dyDescent="0.25">
      <c r="A496" s="123" t="s">
        <v>3777</v>
      </c>
      <c r="B496" s="124" t="s">
        <v>3778</v>
      </c>
      <c r="C496" s="100"/>
      <c r="D496" s="100"/>
      <c r="E496" s="100"/>
    </row>
    <row r="497" spans="1:5" x14ac:dyDescent="0.25">
      <c r="A497" s="123" t="s">
        <v>3779</v>
      </c>
      <c r="B497" s="124" t="s">
        <v>3780</v>
      </c>
      <c r="C497" s="100"/>
      <c r="D497" s="100"/>
      <c r="E497" s="100"/>
    </row>
    <row r="498" spans="1:5" x14ac:dyDescent="0.25">
      <c r="A498" s="123" t="s">
        <v>3781</v>
      </c>
      <c r="B498" s="124" t="s">
        <v>3782</v>
      </c>
      <c r="C498" s="100"/>
      <c r="D498" s="100"/>
      <c r="E498" s="100"/>
    </row>
    <row r="499" spans="1:5" x14ac:dyDescent="0.25">
      <c r="A499" s="123" t="s">
        <v>3783</v>
      </c>
      <c r="B499" s="124" t="s">
        <v>3784</v>
      </c>
      <c r="C499" s="100"/>
      <c r="D499" s="100"/>
      <c r="E499" s="100"/>
    </row>
    <row r="500" spans="1:5" x14ac:dyDescent="0.25">
      <c r="A500" s="123" t="s">
        <v>3785</v>
      </c>
      <c r="B500" s="124" t="s">
        <v>3786</v>
      </c>
      <c r="C500" s="100"/>
      <c r="D500" s="100"/>
      <c r="E500" s="100"/>
    </row>
    <row r="501" spans="1:5" x14ac:dyDescent="0.25">
      <c r="A501" s="475" t="s">
        <v>3972</v>
      </c>
      <c r="B501" s="476" t="s">
        <v>3973</v>
      </c>
      <c r="C501" s="100"/>
      <c r="D501" s="100"/>
      <c r="E501" s="100"/>
    </row>
    <row r="502" spans="1:5" x14ac:dyDescent="0.25">
      <c r="A502" s="475" t="s">
        <v>3787</v>
      </c>
      <c r="B502" s="476" t="s">
        <v>3788</v>
      </c>
      <c r="C502" s="100"/>
      <c r="D502" s="100"/>
      <c r="E502" s="100"/>
    </row>
    <row r="503" spans="1:5" x14ac:dyDescent="0.25">
      <c r="A503" s="475" t="s">
        <v>3789</v>
      </c>
      <c r="B503" s="476" t="s">
        <v>3790</v>
      </c>
      <c r="C503" s="100"/>
      <c r="D503" s="100"/>
      <c r="E503" s="100"/>
    </row>
    <row r="504" spans="1:5" x14ac:dyDescent="0.25">
      <c r="A504" s="475" t="s">
        <v>3791</v>
      </c>
      <c r="B504" s="476" t="s">
        <v>3792</v>
      </c>
      <c r="C504" s="100"/>
      <c r="D504" s="100"/>
      <c r="E504" s="100"/>
    </row>
    <row r="505" spans="1:5" x14ac:dyDescent="0.25">
      <c r="A505" s="475" t="s">
        <v>3793</v>
      </c>
      <c r="B505" s="476" t="s">
        <v>3794</v>
      </c>
      <c r="C505" s="100"/>
      <c r="D505" s="100"/>
      <c r="E505" s="100"/>
    </row>
    <row r="506" spans="1:5" x14ac:dyDescent="0.25">
      <c r="A506" s="477" t="s">
        <v>3795</v>
      </c>
      <c r="B506" s="476" t="s">
        <v>3796</v>
      </c>
      <c r="C506" s="100"/>
      <c r="D506" s="100"/>
      <c r="E506" s="100"/>
    </row>
    <row r="507" spans="1:5" x14ac:dyDescent="0.25">
      <c r="A507" s="475" t="s">
        <v>3797</v>
      </c>
      <c r="B507" s="476" t="s">
        <v>3798</v>
      </c>
      <c r="C507" s="100"/>
      <c r="D507" s="100"/>
      <c r="E507" s="100"/>
    </row>
    <row r="508" spans="1:5" x14ac:dyDescent="0.25">
      <c r="A508" s="475" t="s">
        <v>3799</v>
      </c>
      <c r="B508" s="476" t="s">
        <v>3800</v>
      </c>
      <c r="C508" s="100"/>
      <c r="D508" s="100"/>
      <c r="E508" s="100"/>
    </row>
    <row r="509" spans="1:5" x14ac:dyDescent="0.25">
      <c r="A509" s="477" t="s">
        <v>4783</v>
      </c>
      <c r="B509" s="476" t="s">
        <v>4784</v>
      </c>
      <c r="C509" s="100"/>
      <c r="D509" s="100"/>
      <c r="E509" s="100"/>
    </row>
    <row r="510" spans="1:5" x14ac:dyDescent="0.25">
      <c r="A510" s="475" t="s">
        <v>3801</v>
      </c>
      <c r="B510" s="476" t="s">
        <v>3802</v>
      </c>
      <c r="C510" s="100"/>
      <c r="D510" s="100"/>
      <c r="E510" s="100"/>
    </row>
    <row r="511" spans="1:5" x14ac:dyDescent="0.25">
      <c r="A511" s="475" t="s">
        <v>3803</v>
      </c>
      <c r="B511" s="476" t="s">
        <v>3804</v>
      </c>
      <c r="C511" s="100"/>
      <c r="D511" s="100"/>
      <c r="E511" s="100"/>
    </row>
    <row r="512" spans="1:5" x14ac:dyDescent="0.25">
      <c r="A512" s="475" t="s">
        <v>3805</v>
      </c>
      <c r="B512" s="476" t="s">
        <v>3806</v>
      </c>
      <c r="C512" s="100"/>
      <c r="D512" s="100"/>
      <c r="E512" s="100"/>
    </row>
    <row r="513" spans="1:5" x14ac:dyDescent="0.25">
      <c r="A513" s="475" t="s">
        <v>3807</v>
      </c>
      <c r="B513" s="476" t="s">
        <v>3808</v>
      </c>
      <c r="C513" s="100"/>
      <c r="D513" s="100"/>
      <c r="E513" s="100"/>
    </row>
    <row r="514" spans="1:5" x14ac:dyDescent="0.25">
      <c r="A514" s="475" t="s">
        <v>3809</v>
      </c>
      <c r="B514" s="476" t="s">
        <v>3810</v>
      </c>
      <c r="C514" s="100"/>
      <c r="D514" s="100"/>
      <c r="E514" s="100"/>
    </row>
    <row r="515" spans="1:5" x14ac:dyDescent="0.25">
      <c r="A515" s="475" t="s">
        <v>3811</v>
      </c>
      <c r="B515" s="476" t="s">
        <v>3812</v>
      </c>
      <c r="C515" s="100"/>
      <c r="D515" s="100"/>
      <c r="E515" s="100"/>
    </row>
    <row r="516" spans="1:5" x14ac:dyDescent="0.25">
      <c r="A516" s="477" t="s">
        <v>4785</v>
      </c>
      <c r="B516" s="476" t="s">
        <v>4786</v>
      </c>
      <c r="C516" s="100"/>
      <c r="D516" s="100"/>
      <c r="E516" s="100"/>
    </row>
    <row r="517" spans="1:5" x14ac:dyDescent="0.25">
      <c r="A517" s="477" t="s">
        <v>4787</v>
      </c>
      <c r="B517" s="476" t="s">
        <v>4788</v>
      </c>
      <c r="C517" s="100"/>
      <c r="D517" s="100"/>
      <c r="E517" s="100"/>
    </row>
    <row r="518" spans="1:5" x14ac:dyDescent="0.25">
      <c r="A518" s="101"/>
      <c r="B518" s="111"/>
      <c r="C518" s="100"/>
      <c r="D518" s="100"/>
      <c r="E518" s="100"/>
    </row>
    <row r="519" spans="1:5" x14ac:dyDescent="0.25">
      <c r="A519" s="103" t="s">
        <v>3449</v>
      </c>
      <c r="B519" s="465">
        <v>55</v>
      </c>
      <c r="C519" s="100"/>
      <c r="D519" s="100"/>
      <c r="E519" s="100"/>
    </row>
    <row r="520" spans="1:5" x14ac:dyDescent="0.25">
      <c r="A520" s="103" t="s">
        <v>3451</v>
      </c>
      <c r="B520" s="438" t="s">
        <v>3813</v>
      </c>
      <c r="C520" s="100"/>
      <c r="D520" s="100"/>
      <c r="E520" s="100"/>
    </row>
    <row r="521" spans="1:5" x14ac:dyDescent="0.25">
      <c r="A521" s="104" t="s">
        <v>816</v>
      </c>
      <c r="B521" s="105" t="s">
        <v>3453</v>
      </c>
      <c r="C521" s="100"/>
      <c r="D521" s="100"/>
      <c r="E521" s="100"/>
    </row>
    <row r="522" spans="1:5" x14ac:dyDescent="0.25">
      <c r="A522" s="120" t="s">
        <v>2515</v>
      </c>
      <c r="B522" s="116" t="s">
        <v>3814</v>
      </c>
      <c r="C522" s="100"/>
      <c r="D522" s="100"/>
      <c r="E522" s="100"/>
    </row>
    <row r="523" spans="1:5" x14ac:dyDescent="0.25">
      <c r="A523" s="120" t="s">
        <v>671</v>
      </c>
      <c r="B523" s="116" t="s">
        <v>3815</v>
      </c>
      <c r="C523" s="100"/>
      <c r="D523" s="100"/>
      <c r="E523" s="100"/>
    </row>
    <row r="524" spans="1:5" x14ac:dyDescent="0.25">
      <c r="A524" s="120" t="s">
        <v>369</v>
      </c>
      <c r="B524" s="116" t="s">
        <v>3816</v>
      </c>
      <c r="C524" s="100"/>
      <c r="D524" s="100"/>
      <c r="E524" s="100"/>
    </row>
    <row r="525" spans="1:5" x14ac:dyDescent="0.25">
      <c r="A525" s="120" t="s">
        <v>2517</v>
      </c>
      <c r="B525" s="116" t="s">
        <v>3817</v>
      </c>
      <c r="C525" s="100"/>
      <c r="D525" s="100"/>
      <c r="E525" s="100"/>
    </row>
    <row r="526" spans="1:5" x14ac:dyDescent="0.25">
      <c r="A526" s="120" t="s">
        <v>2519</v>
      </c>
      <c r="B526" s="116" t="s">
        <v>3818</v>
      </c>
      <c r="C526" s="100"/>
      <c r="D526" s="100"/>
      <c r="E526" s="100"/>
    </row>
    <row r="527" spans="1:5" x14ac:dyDescent="0.25">
      <c r="A527" s="120" t="s">
        <v>688</v>
      </c>
      <c r="B527" s="116" t="s">
        <v>3819</v>
      </c>
      <c r="C527" s="100"/>
      <c r="D527" s="100"/>
      <c r="E527" s="100"/>
    </row>
    <row r="528" spans="1:5" x14ac:dyDescent="0.25">
      <c r="A528" s="120" t="s">
        <v>448</v>
      </c>
      <c r="B528" s="116" t="s">
        <v>3820</v>
      </c>
      <c r="C528" s="100"/>
      <c r="D528" s="100"/>
      <c r="E528" s="100"/>
    </row>
    <row r="529" spans="1:5" x14ac:dyDescent="0.25">
      <c r="A529" s="120" t="s">
        <v>420</v>
      </c>
      <c r="B529" s="117" t="s">
        <v>3821</v>
      </c>
      <c r="C529" s="100"/>
      <c r="D529" s="100"/>
      <c r="E529" s="100"/>
    </row>
    <row r="530" spans="1:5" x14ac:dyDescent="0.25">
      <c r="A530" s="120" t="s">
        <v>404</v>
      </c>
      <c r="B530" s="116" t="s">
        <v>3822</v>
      </c>
      <c r="C530" s="100"/>
      <c r="D530" s="100"/>
      <c r="E530" s="100"/>
    </row>
    <row r="531" spans="1:5" x14ac:dyDescent="0.25">
      <c r="A531" s="120" t="s">
        <v>398</v>
      </c>
      <c r="B531" s="116" t="s">
        <v>3823</v>
      </c>
      <c r="C531" s="100"/>
      <c r="D531" s="100"/>
      <c r="E531" s="100"/>
    </row>
    <row r="532" spans="1:5" x14ac:dyDescent="0.25">
      <c r="A532" s="120" t="s">
        <v>2579</v>
      </c>
      <c r="B532" s="116" t="s">
        <v>3824</v>
      </c>
      <c r="C532" s="100"/>
      <c r="D532" s="100"/>
      <c r="E532" s="100"/>
    </row>
    <row r="533" spans="1:5" x14ac:dyDescent="0.25">
      <c r="A533" s="120" t="s">
        <v>2581</v>
      </c>
      <c r="B533" s="116" t="s">
        <v>3825</v>
      </c>
      <c r="C533" s="100"/>
      <c r="D533" s="100"/>
      <c r="E533" s="100"/>
    </row>
    <row r="534" spans="1:5" x14ac:dyDescent="0.25">
      <c r="A534" s="120" t="s">
        <v>2583</v>
      </c>
      <c r="B534" s="116" t="s">
        <v>3826</v>
      </c>
      <c r="C534" s="100"/>
      <c r="D534" s="100"/>
      <c r="E534" s="100"/>
    </row>
    <row r="535" spans="1:5" x14ac:dyDescent="0.25">
      <c r="A535" s="120" t="s">
        <v>2585</v>
      </c>
      <c r="B535" s="116" t="s">
        <v>3827</v>
      </c>
      <c r="C535" s="100"/>
      <c r="D535" s="100"/>
      <c r="E535" s="100"/>
    </row>
    <row r="536" spans="1:5" x14ac:dyDescent="0.25">
      <c r="A536" s="120" t="s">
        <v>2586</v>
      </c>
      <c r="B536" s="116" t="s">
        <v>3828</v>
      </c>
      <c r="C536" s="100"/>
      <c r="D536" s="100"/>
      <c r="E536" s="100"/>
    </row>
    <row r="537" spans="1:5" x14ac:dyDescent="0.25">
      <c r="A537" s="120" t="s">
        <v>359</v>
      </c>
      <c r="B537" s="116" t="s">
        <v>3829</v>
      </c>
      <c r="C537" s="100"/>
      <c r="D537" s="100"/>
      <c r="E537" s="100"/>
    </row>
    <row r="538" spans="1:5" x14ac:dyDescent="0.25">
      <c r="A538" s="120" t="s">
        <v>2588</v>
      </c>
      <c r="B538" s="116" t="s">
        <v>3830</v>
      </c>
      <c r="C538" s="100"/>
      <c r="D538" s="100"/>
      <c r="E538" s="100"/>
    </row>
    <row r="539" spans="1:5" x14ac:dyDescent="0.25">
      <c r="A539" s="120" t="s">
        <v>2893</v>
      </c>
      <c r="B539" s="143" t="s">
        <v>3831</v>
      </c>
      <c r="C539" s="100"/>
      <c r="D539" s="100"/>
      <c r="E539" s="100"/>
    </row>
    <row r="540" spans="1:5" x14ac:dyDescent="0.25">
      <c r="A540" s="120" t="s">
        <v>550</v>
      </c>
      <c r="B540" s="116" t="s">
        <v>3832</v>
      </c>
      <c r="C540" s="100"/>
      <c r="D540" s="100"/>
      <c r="E540" s="100"/>
    </row>
    <row r="541" spans="1:5" x14ac:dyDescent="0.25">
      <c r="A541" s="120">
        <v>4002</v>
      </c>
      <c r="B541" s="116" t="s">
        <v>3833</v>
      </c>
      <c r="C541" s="100"/>
      <c r="D541" s="100"/>
      <c r="E541" s="100"/>
    </row>
    <row r="542" spans="1:5" x14ac:dyDescent="0.25">
      <c r="A542" s="120">
        <v>4003</v>
      </c>
      <c r="B542" s="116" t="s">
        <v>3834</v>
      </c>
      <c r="C542" s="100"/>
      <c r="D542" s="100"/>
      <c r="E542" s="100"/>
    </row>
    <row r="543" spans="1:5" x14ac:dyDescent="0.25">
      <c r="A543" s="120">
        <v>4004</v>
      </c>
      <c r="B543" s="116" t="s">
        <v>3835</v>
      </c>
      <c r="C543" s="100"/>
      <c r="D543" s="100"/>
      <c r="E543" s="100"/>
    </row>
    <row r="544" spans="1:5" x14ac:dyDescent="0.25">
      <c r="A544" s="120">
        <v>4005</v>
      </c>
      <c r="B544" s="116" t="s">
        <v>3836</v>
      </c>
      <c r="C544" s="100"/>
      <c r="D544" s="100"/>
      <c r="E544" s="100"/>
    </row>
    <row r="545" spans="1:5" x14ac:dyDescent="0.25">
      <c r="A545" s="120">
        <v>4006</v>
      </c>
      <c r="B545" s="116" t="s">
        <v>3837</v>
      </c>
      <c r="C545" s="100"/>
      <c r="D545" s="100"/>
      <c r="E545" s="100"/>
    </row>
    <row r="546" spans="1:5" x14ac:dyDescent="0.25">
      <c r="A546" s="120">
        <v>4007</v>
      </c>
      <c r="B546" s="143" t="s">
        <v>3838</v>
      </c>
      <c r="C546" s="100"/>
      <c r="D546" s="100"/>
      <c r="E546" s="100"/>
    </row>
    <row r="547" spans="1:5" x14ac:dyDescent="0.25">
      <c r="A547" s="120">
        <v>4008</v>
      </c>
      <c r="B547" s="143" t="s">
        <v>3839</v>
      </c>
      <c r="C547" s="100"/>
      <c r="D547" s="100"/>
      <c r="E547" s="100"/>
    </row>
    <row r="548" spans="1:5" x14ac:dyDescent="0.25">
      <c r="A548" s="120">
        <v>4009</v>
      </c>
      <c r="B548" s="143" t="s">
        <v>3840</v>
      </c>
      <c r="C548" s="100"/>
      <c r="D548" s="100"/>
      <c r="E548" s="100"/>
    </row>
    <row r="549" spans="1:5" x14ac:dyDescent="0.25">
      <c r="A549" s="120" t="s">
        <v>2939</v>
      </c>
      <c r="B549" s="116" t="s">
        <v>3841</v>
      </c>
      <c r="C549" s="100"/>
      <c r="D549" s="100"/>
      <c r="E549" s="100"/>
    </row>
    <row r="550" spans="1:5" x14ac:dyDescent="0.25">
      <c r="A550" s="120" t="s">
        <v>2940</v>
      </c>
      <c r="B550" s="116" t="s">
        <v>3842</v>
      </c>
      <c r="C550" s="100"/>
      <c r="D550" s="100"/>
      <c r="E550" s="100"/>
    </row>
    <row r="551" spans="1:5" x14ac:dyDescent="0.25">
      <c r="A551" s="120" t="s">
        <v>2942</v>
      </c>
      <c r="B551" s="116" t="s">
        <v>3843</v>
      </c>
      <c r="C551" s="100"/>
      <c r="D551" s="100"/>
      <c r="E551" s="100"/>
    </row>
    <row r="552" spans="1:5" x14ac:dyDescent="0.25">
      <c r="A552" s="120" t="s">
        <v>2944</v>
      </c>
      <c r="B552" s="116" t="s">
        <v>3844</v>
      </c>
      <c r="C552" s="100"/>
      <c r="D552" s="100"/>
      <c r="E552" s="100"/>
    </row>
    <row r="553" spans="1:5" x14ac:dyDescent="0.25">
      <c r="A553" s="120" t="s">
        <v>2958</v>
      </c>
      <c r="B553" s="116" t="s">
        <v>3845</v>
      </c>
      <c r="C553" s="100"/>
      <c r="D553" s="100"/>
      <c r="E553" s="100"/>
    </row>
    <row r="554" spans="1:5" x14ac:dyDescent="0.25">
      <c r="A554" s="137" t="s">
        <v>558</v>
      </c>
      <c r="B554" s="143" t="s">
        <v>3846</v>
      </c>
      <c r="C554" s="100"/>
      <c r="D554" s="100"/>
      <c r="E554" s="100"/>
    </row>
    <row r="555" spans="1:5" x14ac:dyDescent="0.25">
      <c r="A555" s="137" t="s">
        <v>2960</v>
      </c>
      <c r="B555" s="143" t="s">
        <v>3847</v>
      </c>
      <c r="C555" s="100"/>
      <c r="D555" s="100"/>
      <c r="E555" s="100"/>
    </row>
    <row r="556" spans="1:5" x14ac:dyDescent="0.25">
      <c r="A556" s="137" t="s">
        <v>2962</v>
      </c>
      <c r="B556" s="143" t="s">
        <v>3848</v>
      </c>
      <c r="C556" s="100"/>
      <c r="D556" s="100"/>
      <c r="E556" s="100"/>
    </row>
    <row r="557" spans="1:5" x14ac:dyDescent="0.25">
      <c r="A557" s="137" t="s">
        <v>2964</v>
      </c>
      <c r="B557" s="143" t="s">
        <v>3849</v>
      </c>
      <c r="C557" s="100"/>
      <c r="D557" s="100"/>
      <c r="E557" s="100"/>
    </row>
    <row r="558" spans="1:5" x14ac:dyDescent="0.25">
      <c r="A558" s="137" t="s">
        <v>2966</v>
      </c>
      <c r="B558" s="143" t="s">
        <v>3850</v>
      </c>
      <c r="C558" s="100"/>
      <c r="D558" s="100"/>
      <c r="E558" s="100"/>
    </row>
    <row r="559" spans="1:5" x14ac:dyDescent="0.25">
      <c r="A559" s="137" t="s">
        <v>2968</v>
      </c>
      <c r="B559" s="143" t="s">
        <v>3851</v>
      </c>
      <c r="C559" s="100"/>
      <c r="D559" s="100"/>
      <c r="E559" s="100"/>
    </row>
    <row r="560" spans="1:5" x14ac:dyDescent="0.25">
      <c r="A560" s="137" t="s">
        <v>2970</v>
      </c>
      <c r="B560" s="143" t="s">
        <v>3852</v>
      </c>
      <c r="C560" s="100"/>
      <c r="D560" s="100"/>
      <c r="E560" s="100"/>
    </row>
    <row r="561" spans="1:5" x14ac:dyDescent="0.25">
      <c r="A561" s="137" t="s">
        <v>2972</v>
      </c>
      <c r="B561" s="143" t="s">
        <v>3853</v>
      </c>
      <c r="C561" s="100"/>
      <c r="D561" s="100"/>
      <c r="E561" s="100"/>
    </row>
    <row r="562" spans="1:5" x14ac:dyDescent="0.25">
      <c r="A562" s="145" t="s">
        <v>2974</v>
      </c>
      <c r="B562" s="146" t="s">
        <v>3854</v>
      </c>
      <c r="C562" s="100"/>
      <c r="D562" s="100"/>
      <c r="E562" s="100"/>
    </row>
    <row r="563" spans="1:5" x14ac:dyDescent="0.25">
      <c r="A563" s="137" t="s">
        <v>2995</v>
      </c>
      <c r="B563" s="143" t="s">
        <v>3855</v>
      </c>
      <c r="C563" s="100"/>
      <c r="D563" s="100"/>
      <c r="E563" s="100"/>
    </row>
    <row r="564" spans="1:5" x14ac:dyDescent="0.25">
      <c r="A564" s="137" t="s">
        <v>2997</v>
      </c>
      <c r="B564" s="143" t="s">
        <v>3856</v>
      </c>
      <c r="C564" s="100"/>
      <c r="D564" s="100"/>
      <c r="E564" s="100"/>
    </row>
    <row r="565" spans="1:5" x14ac:dyDescent="0.25">
      <c r="A565" s="137" t="s">
        <v>2999</v>
      </c>
      <c r="B565" s="143" t="s">
        <v>3857</v>
      </c>
      <c r="C565" s="100"/>
      <c r="D565" s="100"/>
      <c r="E565" s="100"/>
    </row>
    <row r="566" spans="1:5" x14ac:dyDescent="0.25">
      <c r="A566" s="120" t="s">
        <v>3001</v>
      </c>
      <c r="B566" s="116" t="s">
        <v>3858</v>
      </c>
      <c r="C566" s="100"/>
      <c r="D566" s="100"/>
      <c r="E566" s="100"/>
    </row>
    <row r="567" spans="1:5" x14ac:dyDescent="0.25">
      <c r="A567" s="120" t="s">
        <v>3003</v>
      </c>
      <c r="B567" s="116" t="s">
        <v>3859</v>
      </c>
      <c r="C567" s="100"/>
      <c r="D567" s="100"/>
      <c r="E567" s="100"/>
    </row>
    <row r="568" spans="1:5" x14ac:dyDescent="0.25">
      <c r="A568" s="120">
        <v>5000</v>
      </c>
      <c r="B568" s="116" t="s">
        <v>3619</v>
      </c>
      <c r="C568" s="100"/>
      <c r="D568" s="100"/>
      <c r="E568" s="100"/>
    </row>
    <row r="569" spans="1:5" x14ac:dyDescent="0.25">
      <c r="A569" s="120">
        <v>5001</v>
      </c>
      <c r="B569" s="116" t="s">
        <v>3860</v>
      </c>
      <c r="C569" s="100"/>
      <c r="D569" s="100"/>
      <c r="E569" s="100"/>
    </row>
    <row r="570" spans="1:5" x14ac:dyDescent="0.25">
      <c r="A570" s="120">
        <v>5002</v>
      </c>
      <c r="B570" s="116" t="s">
        <v>3861</v>
      </c>
      <c r="C570" s="100"/>
      <c r="D570" s="100"/>
      <c r="E570" s="100"/>
    </row>
    <row r="571" spans="1:5" x14ac:dyDescent="0.25">
      <c r="A571" s="120">
        <v>5003</v>
      </c>
      <c r="B571" s="116" t="s">
        <v>3862</v>
      </c>
      <c r="C571" s="100"/>
      <c r="D571" s="100"/>
      <c r="E571" s="100"/>
    </row>
    <row r="572" spans="1:5" x14ac:dyDescent="0.25">
      <c r="A572" s="137" t="s">
        <v>3974</v>
      </c>
      <c r="B572" s="143" t="s">
        <v>3975</v>
      </c>
      <c r="C572" s="100"/>
      <c r="D572" s="100"/>
      <c r="E572" s="100"/>
    </row>
    <row r="573" spans="1:5" x14ac:dyDescent="0.25">
      <c r="A573" s="137" t="s">
        <v>3976</v>
      </c>
      <c r="B573" s="143" t="s">
        <v>3977</v>
      </c>
      <c r="C573" s="100"/>
      <c r="D573" s="100"/>
      <c r="E573" s="100"/>
    </row>
    <row r="574" spans="1:5" x14ac:dyDescent="0.25">
      <c r="A574" s="137" t="s">
        <v>3978</v>
      </c>
      <c r="B574" s="143" t="s">
        <v>3979</v>
      </c>
      <c r="C574" s="100"/>
      <c r="D574" s="100"/>
      <c r="E574" s="100"/>
    </row>
    <row r="575" spans="1:5" x14ac:dyDescent="0.25">
      <c r="A575" s="137" t="s">
        <v>3980</v>
      </c>
      <c r="B575" s="143" t="s">
        <v>3981</v>
      </c>
      <c r="C575" s="100"/>
      <c r="D575" s="100"/>
      <c r="E575" s="100"/>
    </row>
    <row r="576" spans="1:5" x14ac:dyDescent="0.25">
      <c r="A576" s="137" t="s">
        <v>3982</v>
      </c>
      <c r="B576" s="143" t="s">
        <v>3983</v>
      </c>
      <c r="C576" s="100"/>
      <c r="D576" s="100"/>
      <c r="E576" s="100"/>
    </row>
    <row r="577" spans="1:5" x14ac:dyDescent="0.25">
      <c r="A577" s="137" t="s">
        <v>3984</v>
      </c>
      <c r="B577" s="143" t="s">
        <v>3985</v>
      </c>
      <c r="C577" s="100"/>
      <c r="D577" s="100"/>
      <c r="E577" s="100"/>
    </row>
    <row r="578" spans="1:5" x14ac:dyDescent="0.25">
      <c r="A578" s="137" t="s">
        <v>3986</v>
      </c>
      <c r="B578" s="143" t="s">
        <v>3987</v>
      </c>
      <c r="C578" s="100"/>
      <c r="D578" s="100"/>
      <c r="E578" s="100"/>
    </row>
    <row r="579" spans="1:5" x14ac:dyDescent="0.25">
      <c r="A579" s="137" t="s">
        <v>3988</v>
      </c>
      <c r="B579" s="143" t="s">
        <v>3989</v>
      </c>
      <c r="C579" s="100"/>
      <c r="D579" s="100"/>
      <c r="E579" s="100"/>
    </row>
    <row r="580" spans="1:5" x14ac:dyDescent="0.25">
      <c r="A580" s="137" t="s">
        <v>3990</v>
      </c>
      <c r="B580" s="143" t="s">
        <v>3991</v>
      </c>
      <c r="C580" s="100"/>
      <c r="D580" s="100"/>
      <c r="E580" s="100"/>
    </row>
    <row r="581" spans="1:5" x14ac:dyDescent="0.25">
      <c r="A581" s="137" t="s">
        <v>3992</v>
      </c>
      <c r="B581" s="143" t="s">
        <v>3993</v>
      </c>
      <c r="C581" s="100"/>
      <c r="D581" s="100"/>
      <c r="E581" s="100"/>
    </row>
    <row r="582" spans="1:5" x14ac:dyDescent="0.25">
      <c r="A582" s="137" t="s">
        <v>3994</v>
      </c>
      <c r="B582" s="143" t="s">
        <v>3995</v>
      </c>
      <c r="C582" s="100"/>
      <c r="D582" s="100"/>
      <c r="E582" s="100"/>
    </row>
    <row r="583" spans="1:5" x14ac:dyDescent="0.25">
      <c r="A583" s="137" t="s">
        <v>3996</v>
      </c>
      <c r="B583" s="143" t="s">
        <v>3997</v>
      </c>
      <c r="C583" s="100"/>
      <c r="D583" s="100"/>
      <c r="E583" s="100"/>
    </row>
    <row r="584" spans="1:5" x14ac:dyDescent="0.25">
      <c r="A584" s="137" t="s">
        <v>3998</v>
      </c>
      <c r="B584" s="143" t="s">
        <v>3999</v>
      </c>
      <c r="C584" s="100"/>
      <c r="D584" s="100"/>
      <c r="E584" s="100"/>
    </row>
    <row r="585" spans="1:5" x14ac:dyDescent="0.25">
      <c r="A585" s="137" t="s">
        <v>4000</v>
      </c>
      <c r="B585" s="143" t="s">
        <v>4001</v>
      </c>
      <c r="C585" s="100"/>
      <c r="D585" s="100"/>
      <c r="E585" s="100"/>
    </row>
    <row r="586" spans="1:5" x14ac:dyDescent="0.25">
      <c r="A586" s="137" t="s">
        <v>4002</v>
      </c>
      <c r="B586" s="143" t="s">
        <v>4003</v>
      </c>
      <c r="C586" s="100"/>
      <c r="D586" s="100"/>
      <c r="E586" s="100"/>
    </row>
    <row r="587" spans="1:5" x14ac:dyDescent="0.25">
      <c r="A587" s="137" t="s">
        <v>4004</v>
      </c>
      <c r="B587" s="143" t="s">
        <v>4005</v>
      </c>
      <c r="C587" s="100"/>
      <c r="D587" s="100"/>
      <c r="E587" s="100"/>
    </row>
    <row r="588" spans="1:5" x14ac:dyDescent="0.25">
      <c r="A588" s="137" t="s">
        <v>4006</v>
      </c>
      <c r="B588" s="143" t="s">
        <v>4007</v>
      </c>
      <c r="C588" s="100"/>
      <c r="D588" s="100"/>
      <c r="E588" s="100"/>
    </row>
    <row r="589" spans="1:5" x14ac:dyDescent="0.25">
      <c r="A589" s="137" t="s">
        <v>4008</v>
      </c>
      <c r="B589" s="143" t="s">
        <v>4009</v>
      </c>
      <c r="C589" s="100"/>
      <c r="D589" s="100"/>
      <c r="E589" s="100"/>
    </row>
    <row r="590" spans="1:5" x14ac:dyDescent="0.25">
      <c r="A590" s="137" t="s">
        <v>4010</v>
      </c>
      <c r="B590" s="143" t="s">
        <v>4011</v>
      </c>
      <c r="C590" s="100"/>
      <c r="D590" s="100"/>
      <c r="E590" s="100"/>
    </row>
    <row r="591" spans="1:5" x14ac:dyDescent="0.25">
      <c r="A591" s="137" t="s">
        <v>4012</v>
      </c>
      <c r="B591" s="143" t="s">
        <v>4013</v>
      </c>
      <c r="C591" s="100"/>
      <c r="D591" s="100"/>
      <c r="E591" s="100"/>
    </row>
    <row r="592" spans="1:5" x14ac:dyDescent="0.25">
      <c r="A592" s="137" t="s">
        <v>4014</v>
      </c>
      <c r="B592" s="143" t="s">
        <v>4015</v>
      </c>
      <c r="C592" s="100"/>
      <c r="D592" s="100"/>
      <c r="E592" s="100"/>
    </row>
    <row r="593" spans="1:5" x14ac:dyDescent="0.25">
      <c r="A593" s="137" t="s">
        <v>4016</v>
      </c>
      <c r="B593" s="143" t="s">
        <v>4017</v>
      </c>
      <c r="C593" s="100"/>
      <c r="D593" s="100"/>
      <c r="E593" s="100"/>
    </row>
    <row r="594" spans="1:5" x14ac:dyDescent="0.25">
      <c r="A594" s="137" t="s">
        <v>4018</v>
      </c>
      <c r="B594" s="143" t="s">
        <v>4019</v>
      </c>
      <c r="C594" s="100"/>
      <c r="D594" s="100"/>
      <c r="E594" s="100"/>
    </row>
    <row r="595" spans="1:5" x14ac:dyDescent="0.25">
      <c r="A595" s="137" t="s">
        <v>4020</v>
      </c>
      <c r="B595" s="143" t="s">
        <v>4021</v>
      </c>
      <c r="C595" s="100"/>
      <c r="D595" s="100"/>
      <c r="E595" s="100"/>
    </row>
    <row r="596" spans="1:5" x14ac:dyDescent="0.25">
      <c r="A596" s="137" t="s">
        <v>4022</v>
      </c>
      <c r="B596" s="143" t="s">
        <v>4023</v>
      </c>
      <c r="C596" s="100"/>
      <c r="D596" s="100"/>
      <c r="E596" s="100"/>
    </row>
    <row r="597" spans="1:5" x14ac:dyDescent="0.25">
      <c r="A597" s="137" t="s">
        <v>4024</v>
      </c>
      <c r="B597" s="143" t="s">
        <v>4025</v>
      </c>
      <c r="C597" s="100"/>
      <c r="D597" s="100"/>
      <c r="E597" s="100"/>
    </row>
    <row r="598" spans="1:5" x14ac:dyDescent="0.25">
      <c r="A598" s="137" t="s">
        <v>4026</v>
      </c>
      <c r="B598" s="143" t="s">
        <v>4027</v>
      </c>
      <c r="C598" s="100"/>
      <c r="D598" s="100"/>
      <c r="E598" s="100"/>
    </row>
    <row r="599" spans="1:5" x14ac:dyDescent="0.25">
      <c r="A599" s="183" t="s">
        <v>4028</v>
      </c>
      <c r="B599" s="478" t="s">
        <v>4029</v>
      </c>
      <c r="C599" s="100"/>
      <c r="D599" s="100"/>
      <c r="E599" s="100"/>
    </row>
    <row r="600" spans="1:5" x14ac:dyDescent="0.25">
      <c r="A600" s="183" t="s">
        <v>4030</v>
      </c>
      <c r="B600" s="478" t="s">
        <v>4031</v>
      </c>
      <c r="C600" s="100"/>
      <c r="D600" s="100"/>
      <c r="E600" s="100"/>
    </row>
    <row r="601" spans="1:5" x14ac:dyDescent="0.25">
      <c r="A601" s="183" t="s">
        <v>4032</v>
      </c>
      <c r="B601" s="478" t="s">
        <v>4033</v>
      </c>
      <c r="C601" s="100"/>
      <c r="D601" s="100"/>
      <c r="E601" s="100"/>
    </row>
    <row r="602" spans="1:5" x14ac:dyDescent="0.25">
      <c r="A602" s="183" t="s">
        <v>4034</v>
      </c>
      <c r="B602" s="478" t="s">
        <v>4035</v>
      </c>
      <c r="C602" s="100"/>
      <c r="D602" s="100"/>
      <c r="E602" s="100"/>
    </row>
    <row r="603" spans="1:5" x14ac:dyDescent="0.25">
      <c r="A603" s="183" t="s">
        <v>4036</v>
      </c>
      <c r="B603" s="478" t="s">
        <v>4037</v>
      </c>
      <c r="C603" s="100"/>
      <c r="D603" s="100"/>
      <c r="E603" s="100"/>
    </row>
    <row r="604" spans="1:5" x14ac:dyDescent="0.25">
      <c r="A604" s="183" t="s">
        <v>4038</v>
      </c>
      <c r="B604" s="478" t="s">
        <v>4039</v>
      </c>
      <c r="C604" s="100"/>
      <c r="D604" s="100"/>
      <c r="E604" s="100"/>
    </row>
    <row r="605" spans="1:5" x14ac:dyDescent="0.25">
      <c r="A605" s="183" t="s">
        <v>4040</v>
      </c>
      <c r="B605" s="478" t="s">
        <v>4041</v>
      </c>
      <c r="C605" s="100"/>
      <c r="D605" s="100"/>
      <c r="E605" s="100"/>
    </row>
    <row r="606" spans="1:5" x14ac:dyDescent="0.25">
      <c r="A606" s="120">
        <v>6000</v>
      </c>
      <c r="B606" s="116" t="s">
        <v>3863</v>
      </c>
      <c r="C606" s="100"/>
      <c r="D606" s="100"/>
      <c r="E606" s="100"/>
    </row>
    <row r="607" spans="1:5" x14ac:dyDescent="0.25">
      <c r="A607" s="120">
        <v>6001</v>
      </c>
      <c r="B607" s="116" t="s">
        <v>3864</v>
      </c>
      <c r="C607" s="100"/>
      <c r="D607" s="100"/>
      <c r="E607" s="100"/>
    </row>
    <row r="608" spans="1:5" x14ac:dyDescent="0.25">
      <c r="A608" s="120">
        <v>6002</v>
      </c>
      <c r="B608" s="116" t="s">
        <v>3865</v>
      </c>
      <c r="C608" s="100"/>
      <c r="D608" s="100"/>
      <c r="E608" s="100"/>
    </row>
    <row r="609" spans="1:5" x14ac:dyDescent="0.25">
      <c r="A609" s="120">
        <v>6003</v>
      </c>
      <c r="B609" s="116" t="s">
        <v>3866</v>
      </c>
      <c r="C609" s="100"/>
      <c r="D609" s="100"/>
      <c r="E609" s="100"/>
    </row>
    <row r="610" spans="1:5" x14ac:dyDescent="0.25">
      <c r="A610" s="120">
        <v>6004</v>
      </c>
      <c r="B610" s="116" t="s">
        <v>3867</v>
      </c>
      <c r="C610" s="100"/>
      <c r="D610" s="100"/>
      <c r="E610" s="100"/>
    </row>
    <row r="611" spans="1:5" x14ac:dyDescent="0.25">
      <c r="A611" s="479">
        <v>6005</v>
      </c>
      <c r="B611" s="480" t="s">
        <v>3948</v>
      </c>
      <c r="C611" s="100"/>
      <c r="D611" s="100"/>
      <c r="E611" s="100"/>
    </row>
    <row r="612" spans="1:5" x14ac:dyDescent="0.25">
      <c r="A612" s="479">
        <v>6006</v>
      </c>
      <c r="B612" s="480" t="s">
        <v>3949</v>
      </c>
      <c r="C612" s="100"/>
      <c r="D612" s="100"/>
      <c r="E612" s="100"/>
    </row>
    <row r="613" spans="1:5" x14ac:dyDescent="0.25">
      <c r="A613" s="188" t="s">
        <v>3868</v>
      </c>
      <c r="B613" s="189" t="s">
        <v>3869</v>
      </c>
      <c r="C613" s="100"/>
      <c r="D613" s="100"/>
      <c r="E613" s="100"/>
    </row>
    <row r="614" spans="1:5" ht="25.5" x14ac:dyDescent="0.25">
      <c r="A614" s="120">
        <v>7001</v>
      </c>
      <c r="B614" s="481" t="s">
        <v>4789</v>
      </c>
      <c r="C614" s="100"/>
      <c r="D614" s="100"/>
      <c r="E614" s="100"/>
    </row>
    <row r="615" spans="1:5" ht="25.5" x14ac:dyDescent="0.25">
      <c r="A615" s="120">
        <v>7002</v>
      </c>
      <c r="B615" s="481" t="s">
        <v>4790</v>
      </c>
      <c r="C615" s="100"/>
      <c r="D615" s="100"/>
      <c r="E615" s="100"/>
    </row>
    <row r="616" spans="1:5" ht="25.5" x14ac:dyDescent="0.25">
      <c r="A616" s="120">
        <v>7003</v>
      </c>
      <c r="B616" s="481" t="s">
        <v>4791</v>
      </c>
      <c r="C616" s="100"/>
      <c r="D616" s="100"/>
      <c r="E616" s="100"/>
    </row>
    <row r="617" spans="1:5" ht="25.5" x14ac:dyDescent="0.25">
      <c r="A617" s="120" t="s">
        <v>3870</v>
      </c>
      <c r="B617" s="482" t="s">
        <v>4792</v>
      </c>
      <c r="C617" s="100"/>
      <c r="D617" s="100"/>
      <c r="E617" s="100"/>
    </row>
    <row r="618" spans="1:5" ht="25.5" x14ac:dyDescent="0.25">
      <c r="A618" s="120" t="s">
        <v>3871</v>
      </c>
      <c r="B618" s="482" t="s">
        <v>4793</v>
      </c>
      <c r="C618" s="100"/>
      <c r="D618" s="100"/>
      <c r="E618" s="100"/>
    </row>
    <row r="619" spans="1:5" ht="25.5" x14ac:dyDescent="0.25">
      <c r="A619" s="120" t="s">
        <v>3872</v>
      </c>
      <c r="B619" s="481" t="s">
        <v>4794</v>
      </c>
      <c r="C619" s="100"/>
      <c r="D619" s="100"/>
      <c r="E619" s="100"/>
    </row>
    <row r="620" spans="1:5" ht="25.5" x14ac:dyDescent="0.25">
      <c r="A620" s="120" t="s">
        <v>3873</v>
      </c>
      <c r="B620" s="481" t="s">
        <v>4795</v>
      </c>
      <c r="C620" s="100"/>
      <c r="D620" s="100"/>
      <c r="E620" s="100"/>
    </row>
    <row r="621" spans="1:5" ht="25.5" x14ac:dyDescent="0.25">
      <c r="A621" s="120" t="s">
        <v>3874</v>
      </c>
      <c r="B621" s="481" t="s">
        <v>4796</v>
      </c>
      <c r="C621" s="100"/>
      <c r="D621" s="100"/>
      <c r="E621" s="100"/>
    </row>
    <row r="622" spans="1:5" ht="25.5" x14ac:dyDescent="0.25">
      <c r="A622" s="120" t="s">
        <v>3875</v>
      </c>
      <c r="B622" s="481" t="s">
        <v>4797</v>
      </c>
      <c r="C622" s="100"/>
      <c r="D622" s="100"/>
      <c r="E622" s="100"/>
    </row>
    <row r="623" spans="1:5" ht="25.5" x14ac:dyDescent="0.25">
      <c r="A623" s="120" t="s">
        <v>3876</v>
      </c>
      <c r="B623" s="481" t="s">
        <v>4798</v>
      </c>
      <c r="C623" s="100"/>
      <c r="D623" s="100"/>
      <c r="E623" s="100"/>
    </row>
    <row r="624" spans="1:5" ht="25.5" x14ac:dyDescent="0.25">
      <c r="A624" s="137" t="s">
        <v>3877</v>
      </c>
      <c r="B624" s="482" t="s">
        <v>4799</v>
      </c>
      <c r="C624" s="100"/>
      <c r="D624" s="100"/>
      <c r="E624" s="100"/>
    </row>
    <row r="625" spans="1:5" ht="26.25" x14ac:dyDescent="0.25">
      <c r="A625" s="183" t="s">
        <v>4042</v>
      </c>
      <c r="B625" s="184" t="s">
        <v>4800</v>
      </c>
      <c r="C625" s="100"/>
      <c r="D625" s="100"/>
      <c r="E625" s="100"/>
    </row>
    <row r="626" spans="1:5" x14ac:dyDescent="0.25">
      <c r="A626" s="183" t="s">
        <v>4801</v>
      </c>
      <c r="B626" s="478" t="s">
        <v>4802</v>
      </c>
      <c r="C626" s="100"/>
      <c r="D626" s="100"/>
      <c r="E626" s="100"/>
    </row>
    <row r="627" spans="1:5" x14ac:dyDescent="0.25">
      <c r="A627" s="183" t="s">
        <v>4803</v>
      </c>
      <c r="B627" s="478" t="s">
        <v>4804</v>
      </c>
      <c r="C627" s="100"/>
      <c r="D627" s="100"/>
      <c r="E627" s="100"/>
    </row>
    <row r="628" spans="1:5" x14ac:dyDescent="0.25">
      <c r="A628" s="183" t="s">
        <v>4805</v>
      </c>
      <c r="B628" s="478" t="s">
        <v>4806</v>
      </c>
      <c r="C628" s="100"/>
      <c r="D628" s="100"/>
      <c r="E628" s="100"/>
    </row>
    <row r="629" spans="1:5" x14ac:dyDescent="0.25">
      <c r="A629" s="183" t="s">
        <v>4807</v>
      </c>
      <c r="B629" s="478" t="s">
        <v>4808</v>
      </c>
      <c r="C629" s="100"/>
      <c r="D629" s="100"/>
      <c r="E629" s="100"/>
    </row>
    <row r="630" spans="1:5" x14ac:dyDescent="0.25">
      <c r="A630" s="183" t="s">
        <v>4043</v>
      </c>
      <c r="B630" s="478" t="s">
        <v>4044</v>
      </c>
      <c r="C630" s="100"/>
      <c r="D630" s="100"/>
      <c r="E630" s="100"/>
    </row>
    <row r="631" spans="1:5" x14ac:dyDescent="0.25">
      <c r="A631" s="183" t="s">
        <v>4045</v>
      </c>
      <c r="B631" s="478" t="s">
        <v>4046</v>
      </c>
      <c r="C631" s="100"/>
      <c r="D631" s="100"/>
      <c r="E631" s="100"/>
    </row>
    <row r="632" spans="1:5" x14ac:dyDescent="0.25">
      <c r="A632" s="101"/>
      <c r="B632" s="111"/>
      <c r="C632" s="100"/>
      <c r="D632" s="100"/>
      <c r="E632" s="100"/>
    </row>
    <row r="633" spans="1:5" x14ac:dyDescent="0.25">
      <c r="A633" s="103" t="s">
        <v>3449</v>
      </c>
      <c r="B633" s="465">
        <v>56</v>
      </c>
      <c r="C633" s="100"/>
      <c r="D633" s="100"/>
      <c r="E633" s="100"/>
    </row>
    <row r="634" spans="1:5" x14ac:dyDescent="0.25">
      <c r="A634" s="103" t="s">
        <v>3451</v>
      </c>
      <c r="B634" s="438" t="s">
        <v>3878</v>
      </c>
      <c r="C634" s="100"/>
      <c r="D634" s="100"/>
      <c r="E634" s="100"/>
    </row>
    <row r="635" spans="1:5" x14ac:dyDescent="0.25">
      <c r="A635" s="104" t="s">
        <v>816</v>
      </c>
      <c r="B635" s="105" t="s">
        <v>3453</v>
      </c>
      <c r="C635" s="100"/>
      <c r="D635" s="100"/>
      <c r="E635" s="100"/>
    </row>
    <row r="636" spans="1:5" x14ac:dyDescent="0.25">
      <c r="A636" s="137">
        <v>1</v>
      </c>
      <c r="B636" s="143" t="s">
        <v>3879</v>
      </c>
      <c r="C636" s="100"/>
      <c r="D636" s="100"/>
      <c r="E636" s="100"/>
    </row>
    <row r="637" spans="1:5" x14ac:dyDescent="0.25">
      <c r="A637" s="137">
        <v>2</v>
      </c>
      <c r="B637" s="143" t="s">
        <v>3880</v>
      </c>
      <c r="C637" s="100"/>
      <c r="D637" s="100"/>
      <c r="E637" s="100"/>
    </row>
    <row r="638" spans="1:5" x14ac:dyDescent="0.25">
      <c r="A638" s="183">
        <v>3</v>
      </c>
      <c r="B638" s="478" t="s">
        <v>3881</v>
      </c>
      <c r="C638" s="100"/>
      <c r="D638" s="100"/>
      <c r="E638" s="100"/>
    </row>
    <row r="639" spans="1:5" x14ac:dyDescent="0.25">
      <c r="A639" s="183">
        <v>4</v>
      </c>
      <c r="B639" s="478" t="s">
        <v>3882</v>
      </c>
      <c r="C639" s="100"/>
      <c r="D639" s="100"/>
      <c r="E639" s="100"/>
    </row>
    <row r="640" spans="1:5" x14ac:dyDescent="0.25">
      <c r="A640" s="183">
        <v>5</v>
      </c>
      <c r="B640" s="478" t="s">
        <v>3883</v>
      </c>
      <c r="C640" s="100"/>
      <c r="D640" s="100"/>
      <c r="E640" s="100"/>
    </row>
    <row r="641" spans="1:5" x14ac:dyDescent="0.25">
      <c r="A641" s="183" t="s">
        <v>3536</v>
      </c>
      <c r="B641" s="478" t="s">
        <v>4047</v>
      </c>
      <c r="C641" s="100"/>
      <c r="D641" s="100"/>
      <c r="E641" s="100"/>
    </row>
    <row r="642" spans="1:5" x14ac:dyDescent="0.25">
      <c r="A642" s="183" t="s">
        <v>3538</v>
      </c>
      <c r="B642" s="478" t="s">
        <v>4115</v>
      </c>
      <c r="C642" s="100"/>
      <c r="D642" s="100"/>
      <c r="E642" s="100"/>
    </row>
    <row r="643" spans="1:5" x14ac:dyDescent="0.25">
      <c r="A643" s="483"/>
      <c r="B643" s="484"/>
      <c r="C643" s="100"/>
      <c r="D643" s="100"/>
      <c r="E643" s="100"/>
    </row>
    <row r="644" spans="1:5" x14ac:dyDescent="0.25">
      <c r="A644" s="103" t="s">
        <v>3449</v>
      </c>
      <c r="B644" s="465">
        <v>57</v>
      </c>
      <c r="C644" s="100"/>
      <c r="D644" s="100"/>
      <c r="E644" s="100"/>
    </row>
    <row r="645" spans="1:5" x14ac:dyDescent="0.25">
      <c r="A645" s="103" t="s">
        <v>3451</v>
      </c>
      <c r="B645" s="438" t="s">
        <v>3884</v>
      </c>
      <c r="C645" s="100"/>
      <c r="D645" s="100"/>
      <c r="E645" s="100"/>
    </row>
    <row r="646" spans="1:5" x14ac:dyDescent="0.25">
      <c r="A646" s="104" t="s">
        <v>816</v>
      </c>
      <c r="B646" s="105" t="s">
        <v>3453</v>
      </c>
      <c r="C646" s="100"/>
      <c r="D646" s="100"/>
      <c r="E646" s="100"/>
    </row>
    <row r="647" spans="1:5" x14ac:dyDescent="0.25">
      <c r="A647" s="137">
        <v>1</v>
      </c>
      <c r="B647" s="143" t="s">
        <v>3885</v>
      </c>
      <c r="C647" s="100"/>
      <c r="D647" s="100"/>
      <c r="E647" s="100"/>
    </row>
    <row r="648" spans="1:5" x14ac:dyDescent="0.25">
      <c r="A648" s="137">
        <v>2</v>
      </c>
      <c r="B648" s="143" t="s">
        <v>3886</v>
      </c>
      <c r="C648" s="100"/>
      <c r="D648" s="100"/>
      <c r="E648" s="100"/>
    </row>
    <row r="649" spans="1:5" x14ac:dyDescent="0.25">
      <c r="A649" s="137">
        <v>3</v>
      </c>
      <c r="B649" s="143" t="s">
        <v>3887</v>
      </c>
      <c r="C649" s="100"/>
      <c r="D649" s="100"/>
      <c r="E649" s="100"/>
    </row>
    <row r="650" spans="1:5" x14ac:dyDescent="0.25">
      <c r="A650" s="137">
        <v>4</v>
      </c>
      <c r="B650" s="143" t="s">
        <v>3888</v>
      </c>
      <c r="C650" s="100"/>
      <c r="D650" s="100"/>
      <c r="E650" s="100"/>
    </row>
    <row r="651" spans="1:5" x14ac:dyDescent="0.25">
      <c r="A651" s="101"/>
      <c r="B651" s="111"/>
      <c r="C651" s="100"/>
      <c r="D651" s="100"/>
      <c r="E651" s="100"/>
    </row>
    <row r="652" spans="1:5" x14ac:dyDescent="0.25">
      <c r="A652" s="103" t="s">
        <v>3449</v>
      </c>
      <c r="B652" s="465">
        <v>58</v>
      </c>
      <c r="C652" s="100"/>
      <c r="D652" s="100"/>
      <c r="E652" s="100"/>
    </row>
    <row r="653" spans="1:5" x14ac:dyDescent="0.25">
      <c r="A653" s="103" t="s">
        <v>3451</v>
      </c>
      <c r="B653" s="438" t="s">
        <v>3889</v>
      </c>
      <c r="C653" s="100"/>
      <c r="D653" s="100"/>
      <c r="E653" s="100"/>
    </row>
    <row r="654" spans="1:5" x14ac:dyDescent="0.25">
      <c r="A654" s="104" t="s">
        <v>816</v>
      </c>
      <c r="B654" s="105" t="s">
        <v>3453</v>
      </c>
      <c r="C654" s="100"/>
      <c r="D654" s="100"/>
      <c r="E654" s="100"/>
    </row>
    <row r="655" spans="1:5" x14ac:dyDescent="0.25">
      <c r="A655" s="137">
        <v>1</v>
      </c>
      <c r="B655" s="143" t="s">
        <v>3890</v>
      </c>
      <c r="C655" s="100"/>
      <c r="D655" s="100"/>
      <c r="E655" s="100"/>
    </row>
    <row r="656" spans="1:5" x14ac:dyDescent="0.25">
      <c r="A656" s="137">
        <v>2</v>
      </c>
      <c r="B656" s="143" t="s">
        <v>3891</v>
      </c>
      <c r="C656" s="100"/>
      <c r="D656" s="100"/>
      <c r="E656" s="100"/>
    </row>
    <row r="657" spans="1:5" x14ac:dyDescent="0.25">
      <c r="A657" s="101"/>
      <c r="B657" s="111"/>
      <c r="C657" s="100"/>
      <c r="D657" s="100"/>
      <c r="E657" s="100"/>
    </row>
    <row r="658" spans="1:5" x14ac:dyDescent="0.25">
      <c r="A658" s="103" t="s">
        <v>3449</v>
      </c>
      <c r="B658" s="465">
        <v>59</v>
      </c>
      <c r="C658" s="100"/>
      <c r="D658" s="100"/>
      <c r="E658" s="100"/>
    </row>
    <row r="659" spans="1:5" x14ac:dyDescent="0.25">
      <c r="A659" s="103" t="s">
        <v>3451</v>
      </c>
      <c r="B659" s="438" t="s">
        <v>3892</v>
      </c>
      <c r="C659" s="100"/>
      <c r="D659" s="100"/>
      <c r="E659" s="100"/>
    </row>
    <row r="660" spans="1:5" x14ac:dyDescent="0.25">
      <c r="A660" s="104" t="s">
        <v>816</v>
      </c>
      <c r="B660" s="105" t="s">
        <v>3453</v>
      </c>
      <c r="C660" s="100"/>
      <c r="D660" s="100"/>
      <c r="E660" s="100"/>
    </row>
    <row r="661" spans="1:5" x14ac:dyDescent="0.25">
      <c r="A661" s="137" t="s">
        <v>3747</v>
      </c>
      <c r="B661" s="466" t="s">
        <v>3893</v>
      </c>
      <c r="C661" s="100"/>
      <c r="D661" s="100"/>
      <c r="E661" s="100"/>
    </row>
    <row r="662" spans="1:5" x14ac:dyDescent="0.25">
      <c r="A662" s="137" t="s">
        <v>3749</v>
      </c>
      <c r="B662" s="466" t="s">
        <v>3894</v>
      </c>
      <c r="C662" s="100"/>
      <c r="D662" s="100"/>
      <c r="E662" s="100"/>
    </row>
    <row r="663" spans="1:5" x14ac:dyDescent="0.25">
      <c r="A663" s="137" t="s">
        <v>3751</v>
      </c>
      <c r="B663" s="466" t="s">
        <v>3895</v>
      </c>
      <c r="C663" s="100"/>
      <c r="D663" s="100"/>
      <c r="E663" s="100"/>
    </row>
    <row r="664" spans="1:5" x14ac:dyDescent="0.25">
      <c r="A664" s="137" t="s">
        <v>3753</v>
      </c>
      <c r="B664" s="466" t="s">
        <v>3896</v>
      </c>
      <c r="C664" s="100"/>
      <c r="D664" s="100"/>
      <c r="E664" s="100"/>
    </row>
    <row r="665" spans="1:5" x14ac:dyDescent="0.25">
      <c r="A665" s="137" t="s">
        <v>3755</v>
      </c>
      <c r="B665" s="466" t="s">
        <v>3897</v>
      </c>
      <c r="C665" s="100"/>
      <c r="D665" s="100"/>
      <c r="E665" s="100"/>
    </row>
    <row r="666" spans="1:5" x14ac:dyDescent="0.25">
      <c r="A666" s="137" t="s">
        <v>3898</v>
      </c>
      <c r="B666" s="466" t="s">
        <v>3899</v>
      </c>
      <c r="C666" s="100"/>
      <c r="D666" s="100"/>
      <c r="E666" s="100"/>
    </row>
    <row r="667" spans="1:5" ht="26.25" x14ac:dyDescent="0.25">
      <c r="A667" s="137" t="s">
        <v>3757</v>
      </c>
      <c r="B667" s="466" t="s">
        <v>3900</v>
      </c>
      <c r="C667" s="100"/>
      <c r="D667" s="100"/>
      <c r="E667" s="100"/>
    </row>
    <row r="668" spans="1:5" x14ac:dyDescent="0.25">
      <c r="A668" s="137" t="s">
        <v>3759</v>
      </c>
      <c r="B668" s="466" t="s">
        <v>3901</v>
      </c>
      <c r="C668" s="100"/>
      <c r="D668" s="100"/>
      <c r="E668" s="100"/>
    </row>
    <row r="669" spans="1:5" x14ac:dyDescent="0.25">
      <c r="A669" s="137" t="s">
        <v>3761</v>
      </c>
      <c r="B669" s="466" t="s">
        <v>3902</v>
      </c>
      <c r="C669" s="100"/>
      <c r="D669" s="100"/>
      <c r="E669" s="100"/>
    </row>
    <row r="670" spans="1:5" x14ac:dyDescent="0.25">
      <c r="A670" s="137" t="s">
        <v>3763</v>
      </c>
      <c r="B670" s="466" t="s">
        <v>3903</v>
      </c>
      <c r="C670" s="100"/>
      <c r="D670" s="100"/>
      <c r="E670" s="100"/>
    </row>
    <row r="671" spans="1:5" ht="26.25" x14ac:dyDescent="0.25">
      <c r="A671" s="137" t="s">
        <v>3765</v>
      </c>
      <c r="B671" s="466" t="s">
        <v>3904</v>
      </c>
      <c r="C671" s="100"/>
      <c r="D671" s="100"/>
      <c r="E671" s="100"/>
    </row>
    <row r="672" spans="1:5" ht="39" x14ac:dyDescent="0.25">
      <c r="A672" s="137" t="s">
        <v>3767</v>
      </c>
      <c r="B672" s="466" t="s">
        <v>3905</v>
      </c>
      <c r="C672" s="100"/>
      <c r="D672" s="100"/>
      <c r="E672" s="100"/>
    </row>
    <row r="673" spans="1:5" ht="26.25" x14ac:dyDescent="0.25">
      <c r="A673" s="137" t="s">
        <v>3769</v>
      </c>
      <c r="B673" s="466" t="s">
        <v>3906</v>
      </c>
      <c r="C673" s="100"/>
      <c r="D673" s="100"/>
      <c r="E673" s="100"/>
    </row>
    <row r="674" spans="1:5" x14ac:dyDescent="0.25">
      <c r="A674" s="137" t="s">
        <v>3907</v>
      </c>
      <c r="B674" s="466" t="s">
        <v>3908</v>
      </c>
      <c r="C674" s="100"/>
      <c r="D674" s="100"/>
      <c r="E674" s="100"/>
    </row>
    <row r="675" spans="1:5" x14ac:dyDescent="0.25">
      <c r="A675" s="137" t="s">
        <v>3909</v>
      </c>
      <c r="B675" s="466" t="s">
        <v>3910</v>
      </c>
      <c r="C675" s="100"/>
      <c r="D675" s="100"/>
      <c r="E675" s="100"/>
    </row>
    <row r="676" spans="1:5" x14ac:dyDescent="0.25">
      <c r="A676" s="137" t="s">
        <v>3911</v>
      </c>
      <c r="B676" s="466" t="s">
        <v>3912</v>
      </c>
      <c r="C676" s="100"/>
      <c r="D676" s="100"/>
      <c r="E676" s="100"/>
    </row>
    <row r="677" spans="1:5" x14ac:dyDescent="0.25">
      <c r="A677" s="137" t="s">
        <v>3913</v>
      </c>
      <c r="B677" s="466" t="s">
        <v>3914</v>
      </c>
      <c r="C677" s="100"/>
      <c r="D677" s="100"/>
      <c r="E677" s="100"/>
    </row>
    <row r="678" spans="1:5" x14ac:dyDescent="0.25">
      <c r="A678" s="137" t="s">
        <v>3915</v>
      </c>
      <c r="B678" s="466" t="s">
        <v>3916</v>
      </c>
      <c r="C678" s="100"/>
      <c r="D678" s="100"/>
      <c r="E678" s="100"/>
    </row>
    <row r="679" spans="1:5" x14ac:dyDescent="0.25">
      <c r="A679" s="137" t="s">
        <v>3917</v>
      </c>
      <c r="B679" s="466" t="s">
        <v>3918</v>
      </c>
      <c r="C679" s="100"/>
      <c r="D679" s="100"/>
      <c r="E679" s="100"/>
    </row>
    <row r="680" spans="1:5" x14ac:dyDescent="0.25">
      <c r="A680" s="137" t="s">
        <v>3919</v>
      </c>
      <c r="B680" s="466" t="s">
        <v>3920</v>
      </c>
      <c r="C680" s="100"/>
      <c r="D680" s="100"/>
      <c r="E680" s="100"/>
    </row>
    <row r="681" spans="1:5" x14ac:dyDescent="0.25">
      <c r="A681" s="137" t="s">
        <v>3921</v>
      </c>
      <c r="B681" s="466" t="s">
        <v>3922</v>
      </c>
      <c r="C681" s="100"/>
      <c r="D681" s="100"/>
      <c r="E681" s="100"/>
    </row>
    <row r="682" spans="1:5" x14ac:dyDescent="0.25">
      <c r="A682" s="137" t="s">
        <v>3923</v>
      </c>
      <c r="B682" s="466" t="s">
        <v>3924</v>
      </c>
      <c r="C682" s="100"/>
      <c r="D682" s="100"/>
      <c r="E682" s="100"/>
    </row>
    <row r="683" spans="1:5" x14ac:dyDescent="0.25">
      <c r="A683" s="101"/>
      <c r="B683" s="111"/>
      <c r="C683" s="100"/>
      <c r="D683" s="100"/>
      <c r="E683" s="100"/>
    </row>
    <row r="684" spans="1:5" x14ac:dyDescent="0.25"/>
    <row r="685" spans="1:5" x14ac:dyDescent="0.25">
      <c r="A685" s="103" t="s">
        <v>3449</v>
      </c>
      <c r="B685" s="506">
        <v>60</v>
      </c>
    </row>
    <row r="686" spans="1:5" x14ac:dyDescent="0.25">
      <c r="A686" s="103" t="s">
        <v>3451</v>
      </c>
      <c r="B686" s="187" t="s">
        <v>4123</v>
      </c>
    </row>
    <row r="687" spans="1:5" x14ac:dyDescent="0.25">
      <c r="A687" s="104" t="s">
        <v>816</v>
      </c>
      <c r="B687" s="105" t="s">
        <v>3453</v>
      </c>
    </row>
    <row r="688" spans="1:5" x14ac:dyDescent="0.25">
      <c r="A688" s="183" t="s">
        <v>3450</v>
      </c>
      <c r="B688" s="190" t="s">
        <v>4124</v>
      </c>
    </row>
    <row r="689" spans="1:2" x14ac:dyDescent="0.25">
      <c r="A689" s="183" t="s">
        <v>3493</v>
      </c>
      <c r="B689" s="190" t="s">
        <v>4125</v>
      </c>
    </row>
    <row r="690" spans="1:2" x14ac:dyDescent="0.25">
      <c r="A690" s="183" t="s">
        <v>3455</v>
      </c>
      <c r="B690" s="190" t="s">
        <v>4126</v>
      </c>
    </row>
    <row r="691" spans="1:2" x14ac:dyDescent="0.25">
      <c r="A691" s="183" t="s">
        <v>3498</v>
      </c>
      <c r="B691" s="190" t="s">
        <v>4127</v>
      </c>
    </row>
    <row r="692" spans="1:2" x14ac:dyDescent="0.25">
      <c r="A692" s="183" t="s">
        <v>3502</v>
      </c>
      <c r="B692" s="190" t="s">
        <v>3607</v>
      </c>
    </row>
    <row r="693" spans="1:2" x14ac:dyDescent="0.25"/>
    <row r="694" spans="1:2" x14ac:dyDescent="0.25"/>
    <row r="695" spans="1:2" x14ac:dyDescent="0.25"/>
    <row r="696" spans="1:2" x14ac:dyDescent="0.25"/>
    <row r="697" spans="1:2" x14ac:dyDescent="0.25"/>
    <row r="698" spans="1:2" x14ac:dyDescent="0.25"/>
    <row r="699" spans="1:2" x14ac:dyDescent="0.25"/>
    <row r="700" spans="1:2" x14ac:dyDescent="0.25"/>
    <row r="701" spans="1:2" x14ac:dyDescent="0.25"/>
    <row r="702" spans="1:2" x14ac:dyDescent="0.25"/>
    <row r="703" spans="1:2" x14ac:dyDescent="0.25"/>
    <row r="704" spans="1:2" x14ac:dyDescent="0.25"/>
    <row r="705" x14ac:dyDescent="0.25"/>
    <row r="706" x14ac:dyDescent="0.25"/>
    <row r="707"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row r="1001" ht="12.75" customHeight="1" x14ac:dyDescent="0.25"/>
    <row r="1002" ht="12.75" customHeight="1" x14ac:dyDescent="0.25"/>
    <row r="1003" ht="12.75" customHeight="1" x14ac:dyDescent="0.25"/>
    <row r="1004" ht="12.75" customHeight="1" x14ac:dyDescent="0.25"/>
    <row r="1005" ht="12.75" customHeight="1" x14ac:dyDescent="0.25"/>
    <row r="1006" ht="12.75" customHeight="1" x14ac:dyDescent="0.25"/>
    <row r="1007" ht="12.75" customHeight="1" x14ac:dyDescent="0.25"/>
    <row r="1008" ht="12.75" customHeight="1" x14ac:dyDescent="0.25"/>
    <row r="1009" ht="12.75" customHeight="1" x14ac:dyDescent="0.25"/>
    <row r="1010" ht="12.75" customHeight="1" x14ac:dyDescent="0.25"/>
    <row r="1011" ht="12.75" customHeight="1" x14ac:dyDescent="0.25"/>
    <row r="1012" ht="12.75" customHeight="1" x14ac:dyDescent="0.25"/>
    <row r="1013" ht="12.75" customHeight="1" x14ac:dyDescent="0.25"/>
    <row r="1014" ht="12.75" customHeight="1" x14ac:dyDescent="0.25"/>
    <row r="1015" ht="12.75" customHeight="1" x14ac:dyDescent="0.25"/>
    <row r="1016" ht="12.75" customHeight="1" x14ac:dyDescent="0.25"/>
    <row r="1017" ht="12.75" customHeight="1" x14ac:dyDescent="0.25"/>
    <row r="1018" ht="12.75" customHeight="1" x14ac:dyDescent="0.25"/>
    <row r="1019" ht="12.75" customHeight="1" x14ac:dyDescent="0.25"/>
    <row r="1020" ht="12.75" customHeight="1" x14ac:dyDescent="0.25"/>
    <row r="1021" ht="12.75" customHeight="1" x14ac:dyDescent="0.25"/>
    <row r="1022" ht="12.75" customHeight="1" x14ac:dyDescent="0.25"/>
    <row r="1023" ht="12.75" customHeight="1" x14ac:dyDescent="0.25"/>
    <row r="1024" ht="12.75" customHeight="1" x14ac:dyDescent="0.25"/>
    <row r="1025" ht="12.75" customHeight="1" x14ac:dyDescent="0.25"/>
    <row r="1026" ht="12.75" customHeight="1" x14ac:dyDescent="0.25"/>
    <row r="1027" ht="12.75" customHeight="1" x14ac:dyDescent="0.25"/>
    <row r="1028" ht="12.75" customHeight="1" x14ac:dyDescent="0.25"/>
    <row r="1029" ht="12.75" customHeight="1" x14ac:dyDescent="0.25"/>
    <row r="1030" ht="12.75" customHeight="1" x14ac:dyDescent="0.25"/>
    <row r="1031" ht="12.75" customHeight="1" x14ac:dyDescent="0.25"/>
    <row r="1032" ht="12.75" customHeight="1" x14ac:dyDescent="0.25"/>
    <row r="1033" ht="12.75" customHeight="1" x14ac:dyDescent="0.25"/>
    <row r="1034" ht="12.75" customHeight="1" x14ac:dyDescent="0.25"/>
    <row r="1035" ht="12.75" customHeight="1" x14ac:dyDescent="0.25"/>
    <row r="1036" ht="12.75" customHeight="1" x14ac:dyDescent="0.25"/>
    <row r="1037" ht="12.75" customHeight="1" x14ac:dyDescent="0.25"/>
    <row r="1038" ht="12.75" customHeight="1" x14ac:dyDescent="0.25"/>
    <row r="1039" ht="12.75" customHeight="1" x14ac:dyDescent="0.25"/>
    <row r="1040" ht="12.75" customHeight="1" x14ac:dyDescent="0.25"/>
    <row r="1041" ht="12.75" customHeight="1" x14ac:dyDescent="0.25"/>
    <row r="1042" ht="12.75" customHeight="1" x14ac:dyDescent="0.25"/>
    <row r="1043" ht="12.75" customHeight="1" x14ac:dyDescent="0.25"/>
    <row r="1044" ht="12.75" customHeight="1" x14ac:dyDescent="0.25"/>
    <row r="1045" ht="12.75" customHeight="1" x14ac:dyDescent="0.25"/>
    <row r="1046" ht="12.75" customHeight="1" x14ac:dyDescent="0.25"/>
    <row r="1047" ht="12.75" customHeight="1" x14ac:dyDescent="0.25"/>
    <row r="1048" ht="12.75" customHeight="1" x14ac:dyDescent="0.25"/>
    <row r="1049" ht="12.75" customHeight="1" x14ac:dyDescent="0.25"/>
    <row r="1050" ht="12.75" customHeight="1" x14ac:dyDescent="0.25"/>
    <row r="1051" ht="12.75" customHeight="1" x14ac:dyDescent="0.25"/>
    <row r="1052" ht="12.75" customHeight="1" x14ac:dyDescent="0.25"/>
    <row r="1053" ht="12.75" customHeight="1" x14ac:dyDescent="0.25"/>
    <row r="1054" ht="12.75" customHeight="1" x14ac:dyDescent="0.25"/>
    <row r="1055" ht="12.75" customHeight="1" x14ac:dyDescent="0.25"/>
    <row r="1056" ht="12.75" customHeight="1" x14ac:dyDescent="0.25"/>
    <row r="1057" ht="12.75" customHeight="1" x14ac:dyDescent="0.25"/>
    <row r="1058" ht="12.75" customHeight="1" x14ac:dyDescent="0.25"/>
    <row r="1059" ht="12.75" customHeight="1" x14ac:dyDescent="0.25"/>
    <row r="1060" ht="12.75" customHeight="1" x14ac:dyDescent="0.25"/>
    <row r="1061" ht="12.75" customHeight="1" x14ac:dyDescent="0.25"/>
    <row r="1062" ht="12.75" customHeight="1" x14ac:dyDescent="0.25"/>
    <row r="1063" ht="12.75" customHeight="1" x14ac:dyDescent="0.25"/>
    <row r="1064" ht="12.75" customHeight="1" x14ac:dyDescent="0.25"/>
    <row r="1065" ht="12.75" customHeight="1" x14ac:dyDescent="0.25"/>
    <row r="1066" ht="12.75" customHeight="1" x14ac:dyDescent="0.25"/>
    <row r="1067" ht="12.75" customHeight="1" x14ac:dyDescent="0.25"/>
    <row r="1068" ht="12.75" customHeight="1" x14ac:dyDescent="0.25"/>
    <row r="1069" ht="12.75" customHeight="1" x14ac:dyDescent="0.25"/>
    <row r="1070" ht="12.75" customHeight="1" x14ac:dyDescent="0.25"/>
    <row r="1071" ht="12.75" customHeight="1" x14ac:dyDescent="0.25"/>
    <row r="1072" ht="12.75" customHeight="1" x14ac:dyDescent="0.25"/>
    <row r="1073" ht="12.75" customHeight="1" x14ac:dyDescent="0.25"/>
    <row r="1074" ht="12.75" customHeight="1" x14ac:dyDescent="0.25"/>
    <row r="1075" ht="12.75" customHeight="1" x14ac:dyDescent="0.25"/>
    <row r="1076" ht="12.75" customHeight="1" x14ac:dyDescent="0.25"/>
    <row r="1077" ht="12.75" customHeight="1" x14ac:dyDescent="0.25"/>
    <row r="1078" ht="12.75" customHeight="1" x14ac:dyDescent="0.25"/>
    <row r="1079" ht="12.75" customHeight="1" x14ac:dyDescent="0.25"/>
    <row r="1080" ht="12.75" customHeight="1" x14ac:dyDescent="0.25"/>
    <row r="1081" ht="12.75" customHeight="1" x14ac:dyDescent="0.25"/>
    <row r="1082" ht="12.75" customHeight="1" x14ac:dyDescent="0.25"/>
    <row r="1083" ht="12.75" customHeight="1" x14ac:dyDescent="0.25"/>
    <row r="1084" ht="12.75" customHeight="1" x14ac:dyDescent="0.25"/>
    <row r="1085" ht="12.75" customHeight="1" x14ac:dyDescent="0.25"/>
    <row r="1086" ht="12.75" customHeight="1" x14ac:dyDescent="0.25"/>
    <row r="1087" ht="12.75" customHeight="1" x14ac:dyDescent="0.25"/>
    <row r="1088" ht="12.75" customHeight="1" x14ac:dyDescent="0.25"/>
    <row r="1089" ht="12.75" customHeight="1" x14ac:dyDescent="0.25"/>
    <row r="1090" ht="12.75" customHeight="1" x14ac:dyDescent="0.25"/>
    <row r="1091" ht="12.75" customHeight="1" x14ac:dyDescent="0.25"/>
    <row r="1092" ht="12.75" customHeight="1" x14ac:dyDescent="0.25"/>
    <row r="1093" ht="12.75" customHeight="1" x14ac:dyDescent="0.25"/>
    <row r="1094" ht="12.75" customHeight="1" x14ac:dyDescent="0.25"/>
    <row r="1095" ht="12.75" customHeight="1" x14ac:dyDescent="0.25"/>
    <row r="1096" ht="12.75" customHeight="1" x14ac:dyDescent="0.25"/>
    <row r="1097" ht="12.75" customHeight="1" x14ac:dyDescent="0.25"/>
    <row r="1098" ht="12.75" customHeight="1" x14ac:dyDescent="0.25"/>
    <row r="1099" ht="12.75" customHeight="1" x14ac:dyDescent="0.25"/>
    <row r="1100" ht="12.75" customHeight="1" x14ac:dyDescent="0.25"/>
    <row r="1101" ht="12.75" customHeight="1" x14ac:dyDescent="0.25"/>
    <row r="1102" ht="12.75" customHeight="1" x14ac:dyDescent="0.25"/>
    <row r="1103" ht="12.75" customHeight="1" x14ac:dyDescent="0.25"/>
    <row r="1104" ht="12.75" customHeight="1" x14ac:dyDescent="0.25"/>
    <row r="1105" ht="12.75" customHeight="1" x14ac:dyDescent="0.25"/>
    <row r="1106" ht="12.75" customHeight="1" x14ac:dyDescent="0.25"/>
    <row r="1107" ht="12.75" customHeight="1" x14ac:dyDescent="0.25"/>
    <row r="1108" ht="12.75" customHeight="1" x14ac:dyDescent="0.25"/>
    <row r="1109" ht="12.75" customHeight="1" x14ac:dyDescent="0.25"/>
    <row r="1110" ht="12.75" customHeight="1" x14ac:dyDescent="0.25"/>
    <row r="1111" ht="12.75" customHeight="1" x14ac:dyDescent="0.25"/>
    <row r="1112" ht="12.75" customHeight="1" x14ac:dyDescent="0.25"/>
    <row r="1113" ht="12.75" customHeight="1" x14ac:dyDescent="0.25"/>
    <row r="1114" ht="12.75" customHeight="1" x14ac:dyDescent="0.25"/>
    <row r="1115" ht="12.75" customHeight="1" x14ac:dyDescent="0.25"/>
    <row r="1116" ht="12.75" customHeight="1" x14ac:dyDescent="0.25"/>
    <row r="1117" ht="12.75" customHeight="1" x14ac:dyDescent="0.25"/>
    <row r="1118" ht="12.75" customHeight="1" x14ac:dyDescent="0.25"/>
    <row r="1119" ht="12.75" customHeight="1" x14ac:dyDescent="0.25"/>
    <row r="1120" ht="12.75" customHeight="1" x14ac:dyDescent="0.25"/>
    <row r="1121" ht="12.75" customHeight="1" x14ac:dyDescent="0.25"/>
    <row r="1122" ht="12.75" customHeight="1" x14ac:dyDescent="0.25"/>
    <row r="1123" ht="12.75" customHeight="1" x14ac:dyDescent="0.25"/>
    <row r="1124" ht="12.75" customHeight="1" x14ac:dyDescent="0.25"/>
    <row r="1125" ht="12.75" customHeight="1" x14ac:dyDescent="0.25"/>
    <row r="1126" ht="12.75" customHeight="1" x14ac:dyDescent="0.25"/>
    <row r="1127" ht="12.75" customHeight="1" x14ac:dyDescent="0.25"/>
    <row r="1128" ht="12.75" customHeight="1" x14ac:dyDescent="0.25"/>
    <row r="1129" ht="12.75" customHeight="1" x14ac:dyDescent="0.25"/>
    <row r="1130" ht="12.75" customHeight="1" x14ac:dyDescent="0.25"/>
    <row r="1131" ht="12.75" customHeight="1" x14ac:dyDescent="0.25"/>
    <row r="1132" ht="12.75" customHeight="1" x14ac:dyDescent="0.25"/>
    <row r="1133" ht="12.75" customHeight="1" x14ac:dyDescent="0.25"/>
    <row r="1134" ht="12.75" customHeight="1" x14ac:dyDescent="0.25"/>
    <row r="1135" ht="12.75" customHeight="1" x14ac:dyDescent="0.25"/>
    <row r="1136" ht="12.75" customHeight="1" x14ac:dyDescent="0.25"/>
    <row r="1137" ht="12.75" customHeight="1" x14ac:dyDescent="0.25"/>
    <row r="1138" ht="12.75" customHeight="1" x14ac:dyDescent="0.25"/>
    <row r="1139" ht="12.75" customHeight="1" x14ac:dyDescent="0.25"/>
    <row r="1140" ht="12.75" customHeight="1" x14ac:dyDescent="0.25"/>
    <row r="1141" ht="12.75" customHeight="1" x14ac:dyDescent="0.25"/>
    <row r="1142" ht="12.75" customHeight="1" x14ac:dyDescent="0.25"/>
    <row r="1143" ht="12.75" customHeight="1" x14ac:dyDescent="0.25"/>
    <row r="1144" ht="12.75" customHeight="1" x14ac:dyDescent="0.25"/>
    <row r="1145" ht="12.75" customHeight="1" x14ac:dyDescent="0.25"/>
    <row r="1146" ht="12.75" customHeight="1" x14ac:dyDescent="0.25"/>
    <row r="1147" ht="12.75" customHeight="1" x14ac:dyDescent="0.25"/>
    <row r="1148" ht="12.75" customHeight="1" x14ac:dyDescent="0.25"/>
    <row r="1149" ht="12.75" customHeight="1" x14ac:dyDescent="0.25"/>
    <row r="1150" ht="12.75" customHeight="1" x14ac:dyDescent="0.25"/>
    <row r="1151" ht="12.75" customHeight="1" x14ac:dyDescent="0.25"/>
    <row r="1152" ht="12.75" customHeight="1" x14ac:dyDescent="0.25"/>
    <row r="1153" ht="12.75" customHeight="1" x14ac:dyDescent="0.25"/>
    <row r="1154" ht="12.75" customHeight="1" x14ac:dyDescent="0.25"/>
    <row r="1155" ht="12.75" customHeight="1" x14ac:dyDescent="0.25"/>
    <row r="1156" ht="12.75" customHeight="1" x14ac:dyDescent="0.25"/>
    <row r="1157" ht="12.75" customHeight="1" x14ac:dyDescent="0.25"/>
    <row r="1158" ht="12.75" customHeight="1" x14ac:dyDescent="0.25"/>
    <row r="1159" ht="12.75" customHeight="1" x14ac:dyDescent="0.25"/>
    <row r="1160" ht="12.75" customHeight="1" x14ac:dyDescent="0.25"/>
    <row r="1161" ht="12.75" customHeight="1" x14ac:dyDescent="0.25"/>
    <row r="1162" ht="12.75" customHeight="1" x14ac:dyDescent="0.25"/>
    <row r="1163" ht="12.75" customHeight="1" x14ac:dyDescent="0.25"/>
    <row r="1164" ht="12.75" customHeight="1" x14ac:dyDescent="0.25"/>
    <row r="1165" ht="12.75" customHeight="1" x14ac:dyDescent="0.25"/>
    <row r="1166" ht="12.75" customHeight="1" x14ac:dyDescent="0.25"/>
    <row r="1167" ht="12.75" customHeight="1" x14ac:dyDescent="0.25"/>
    <row r="1168" ht="12.75" customHeight="1" x14ac:dyDescent="0.25"/>
    <row r="1169" ht="12.75" customHeight="1" x14ac:dyDescent="0.25"/>
    <row r="1170" ht="12.75" customHeight="1" x14ac:dyDescent="0.25"/>
    <row r="1171" ht="12.75" customHeight="1" x14ac:dyDescent="0.25"/>
    <row r="1172" ht="12.75" customHeight="1" x14ac:dyDescent="0.25"/>
    <row r="1173" ht="12.75" customHeight="1" x14ac:dyDescent="0.25"/>
    <row r="1174" ht="12.75" customHeight="1" x14ac:dyDescent="0.25"/>
    <row r="1175" ht="12.75" customHeight="1" x14ac:dyDescent="0.25"/>
    <row r="1176" ht="12.75" customHeight="1" x14ac:dyDescent="0.25"/>
    <row r="1177" ht="12.75" customHeight="1" x14ac:dyDescent="0.25"/>
    <row r="1178" ht="12.75" customHeight="1" x14ac:dyDescent="0.25"/>
    <row r="1179" ht="12.75" customHeight="1" x14ac:dyDescent="0.25"/>
    <row r="1180" ht="12.75" customHeight="1" x14ac:dyDescent="0.25"/>
    <row r="1181" ht="12.75" customHeight="1" x14ac:dyDescent="0.25"/>
    <row r="1182" ht="12.75" customHeight="1" x14ac:dyDescent="0.25"/>
    <row r="1183" ht="12.75" customHeight="1" x14ac:dyDescent="0.25"/>
    <row r="1184" ht="12.75" customHeight="1" x14ac:dyDescent="0.25"/>
    <row r="1185" ht="12.75" customHeight="1" x14ac:dyDescent="0.25"/>
    <row r="1186" ht="12.75" customHeight="1" x14ac:dyDescent="0.25"/>
    <row r="1187" ht="12.75" customHeight="1" x14ac:dyDescent="0.25"/>
    <row r="1188" ht="12.75" customHeight="1" x14ac:dyDescent="0.25"/>
    <row r="1189" ht="12.75" customHeight="1" x14ac:dyDescent="0.25"/>
    <row r="1190" ht="12.75" customHeight="1" x14ac:dyDescent="0.25"/>
    <row r="1191" ht="12.75" customHeight="1" x14ac:dyDescent="0.25"/>
    <row r="1192" ht="12.75" customHeight="1" x14ac:dyDescent="0.25"/>
    <row r="1193" ht="12.75" customHeight="1" x14ac:dyDescent="0.25"/>
    <row r="1194" ht="12.75" customHeight="1" x14ac:dyDescent="0.25"/>
    <row r="1195" ht="12.75" customHeight="1" x14ac:dyDescent="0.25"/>
    <row r="1196" ht="12.75" customHeight="1" x14ac:dyDescent="0.25"/>
    <row r="1197" ht="12.75" customHeight="1" x14ac:dyDescent="0.25"/>
    <row r="1198" ht="12.75" customHeight="1" x14ac:dyDescent="0.25"/>
    <row r="1199" ht="12.75" customHeight="1" x14ac:dyDescent="0.25"/>
    <row r="1200" ht="12.75" customHeight="1" x14ac:dyDescent="0.25"/>
    <row r="1201" ht="12.75" customHeight="1" x14ac:dyDescent="0.25"/>
    <row r="1202" ht="12.75" customHeight="1" x14ac:dyDescent="0.25"/>
    <row r="1203" ht="12.75" customHeight="1" x14ac:dyDescent="0.25"/>
    <row r="1204" ht="12.75" customHeight="1" x14ac:dyDescent="0.25"/>
    <row r="1205" ht="12.75" customHeight="1" x14ac:dyDescent="0.25"/>
    <row r="1206" ht="12.75" customHeight="1" x14ac:dyDescent="0.25"/>
    <row r="1207" ht="12.75" customHeight="1" x14ac:dyDescent="0.25"/>
    <row r="1208" ht="12.75" customHeight="1" x14ac:dyDescent="0.25"/>
    <row r="1209" ht="12.75" customHeight="1" x14ac:dyDescent="0.25"/>
    <row r="1210" ht="12.75" customHeight="1" x14ac:dyDescent="0.25"/>
    <row r="1211" ht="12.75" customHeight="1" x14ac:dyDescent="0.25"/>
    <row r="1212" ht="12.75" customHeight="1" x14ac:dyDescent="0.25"/>
    <row r="1213" ht="12.75" customHeight="1" x14ac:dyDescent="0.25"/>
    <row r="1214" ht="12.75" customHeight="1" x14ac:dyDescent="0.25"/>
    <row r="1215" ht="12.75" customHeight="1" x14ac:dyDescent="0.25"/>
    <row r="1216" ht="12.75" customHeight="1" x14ac:dyDescent="0.25"/>
    <row r="1217" ht="12.75" customHeight="1" x14ac:dyDescent="0.25"/>
    <row r="1218" ht="12.75" customHeight="1" x14ac:dyDescent="0.25"/>
    <row r="1219" ht="12.75" customHeight="1" x14ac:dyDescent="0.25"/>
    <row r="1220" ht="12.75" customHeight="1" x14ac:dyDescent="0.25"/>
    <row r="1221" ht="12.75" customHeight="1" x14ac:dyDescent="0.25"/>
    <row r="1222" ht="12.75" customHeight="1" x14ac:dyDescent="0.25"/>
    <row r="1223" ht="12.75" customHeight="1" x14ac:dyDescent="0.25"/>
    <row r="1224" ht="12.75" customHeight="1" x14ac:dyDescent="0.25"/>
    <row r="1225" ht="12.75" customHeight="1" x14ac:dyDescent="0.25"/>
    <row r="1226" ht="12.75" customHeight="1" x14ac:dyDescent="0.25"/>
    <row r="1227" ht="12.75" customHeight="1" x14ac:dyDescent="0.25"/>
    <row r="1228" ht="12.75" customHeight="1" x14ac:dyDescent="0.25"/>
    <row r="1229" ht="12.75" customHeight="1" x14ac:dyDescent="0.25"/>
    <row r="1230" ht="12.75" customHeight="1" x14ac:dyDescent="0.25"/>
    <row r="1231" ht="12.75" customHeight="1" x14ac:dyDescent="0.25"/>
    <row r="1232" ht="12.75" customHeight="1" x14ac:dyDescent="0.25"/>
    <row r="1233" ht="12.75" customHeight="1" x14ac:dyDescent="0.25"/>
    <row r="1234" ht="12.75" customHeight="1" x14ac:dyDescent="0.25"/>
    <row r="1235" ht="12.75" customHeight="1" x14ac:dyDescent="0.25"/>
    <row r="1236" ht="12.75" customHeight="1" x14ac:dyDescent="0.25"/>
    <row r="1237" ht="12.75" customHeight="1" x14ac:dyDescent="0.25"/>
    <row r="1238" ht="12.75" customHeight="1" x14ac:dyDescent="0.25"/>
    <row r="1239" ht="12.75" customHeight="1" x14ac:dyDescent="0.25"/>
    <row r="1240" ht="12.75" customHeight="1" x14ac:dyDescent="0.25"/>
    <row r="1241" ht="12.75" customHeight="1" x14ac:dyDescent="0.25"/>
    <row r="1242" ht="12.75" customHeight="1" x14ac:dyDescent="0.25"/>
    <row r="1243" ht="12.75" customHeight="1" x14ac:dyDescent="0.25"/>
    <row r="1244" ht="12.75" customHeight="1" x14ac:dyDescent="0.25"/>
    <row r="1245" ht="12.75" customHeight="1" x14ac:dyDescent="0.25"/>
    <row r="1246" ht="12.75" customHeight="1" x14ac:dyDescent="0.25"/>
    <row r="1247" ht="12.75" customHeight="1" x14ac:dyDescent="0.25"/>
    <row r="1248" ht="12.75" customHeight="1" x14ac:dyDescent="0.25"/>
    <row r="1249" ht="12.75" customHeight="1" x14ac:dyDescent="0.25"/>
    <row r="1250" ht="12.75" customHeight="1" x14ac:dyDescent="0.25"/>
    <row r="1251" ht="12.75" customHeight="1" x14ac:dyDescent="0.25"/>
    <row r="1252" ht="12.75" customHeight="1" x14ac:dyDescent="0.25"/>
    <row r="1253" ht="12.75" customHeight="1" x14ac:dyDescent="0.25"/>
    <row r="1254" ht="12.75" customHeight="1" x14ac:dyDescent="0.25"/>
    <row r="1255" ht="12.75" customHeight="1" x14ac:dyDescent="0.25"/>
    <row r="1256" ht="12.75" customHeight="1" x14ac:dyDescent="0.25"/>
    <row r="1257" ht="12.75" customHeight="1" x14ac:dyDescent="0.25"/>
    <row r="1258" ht="12.75" customHeight="1" x14ac:dyDescent="0.25"/>
    <row r="1259" ht="12.75" customHeight="1" x14ac:dyDescent="0.25"/>
    <row r="1260" ht="12.75" customHeight="1" x14ac:dyDescent="0.25"/>
    <row r="1261" ht="12.75" customHeight="1" x14ac:dyDescent="0.25"/>
    <row r="1262" ht="12.75" customHeight="1" x14ac:dyDescent="0.25"/>
    <row r="1263" ht="12.75" customHeight="1" x14ac:dyDescent="0.25"/>
    <row r="1264" ht="12.75" customHeight="1" x14ac:dyDescent="0.25"/>
    <row r="1265" ht="12.75" customHeight="1" x14ac:dyDescent="0.25"/>
    <row r="1266" ht="12.75" customHeight="1" x14ac:dyDescent="0.25"/>
    <row r="1267" ht="12.75" customHeight="1" x14ac:dyDescent="0.25"/>
    <row r="1268" ht="12.75" customHeight="1" x14ac:dyDescent="0.25"/>
    <row r="1269" ht="12.75" customHeight="1" x14ac:dyDescent="0.25"/>
    <row r="1270" ht="12.75" customHeight="1" x14ac:dyDescent="0.25"/>
    <row r="1271" ht="12.75" customHeight="1" x14ac:dyDescent="0.25"/>
    <row r="1272" ht="12.75" customHeight="1" x14ac:dyDescent="0.25"/>
    <row r="1273" ht="12.75" customHeight="1" x14ac:dyDescent="0.25"/>
    <row r="1274" ht="12.75" customHeight="1" x14ac:dyDescent="0.25"/>
    <row r="1275" ht="12.75" customHeight="1" x14ac:dyDescent="0.25"/>
    <row r="1276" ht="12.75" customHeight="1" x14ac:dyDescent="0.25"/>
    <row r="1277" ht="12.75" customHeight="1" x14ac:dyDescent="0.25"/>
    <row r="1278" ht="12.75" customHeight="1" x14ac:dyDescent="0.25"/>
    <row r="1279" ht="12.75" customHeight="1" x14ac:dyDescent="0.25"/>
    <row r="1280" ht="12.75" customHeight="1" x14ac:dyDescent="0.25"/>
    <row r="1281" ht="12.75" customHeight="1" x14ac:dyDescent="0.25"/>
    <row r="1282" ht="12.75" customHeight="1" x14ac:dyDescent="0.25"/>
    <row r="1283" ht="12.75" customHeight="1" x14ac:dyDescent="0.25"/>
    <row r="1284" ht="12.75" customHeight="1" x14ac:dyDescent="0.25"/>
    <row r="1285" ht="12.75" customHeight="1" x14ac:dyDescent="0.25"/>
    <row r="1286" ht="12.75" customHeight="1" x14ac:dyDescent="0.25"/>
    <row r="1287" ht="12.75" customHeight="1" x14ac:dyDescent="0.25"/>
    <row r="1288" ht="12.75" customHeight="1" x14ac:dyDescent="0.25"/>
    <row r="1289" ht="12.75" customHeight="1" x14ac:dyDescent="0.25"/>
    <row r="1290" ht="12.75" customHeight="1" x14ac:dyDescent="0.25"/>
    <row r="1291" ht="12.75" customHeight="1" x14ac:dyDescent="0.25"/>
    <row r="1292" ht="12.75" customHeight="1" x14ac:dyDescent="0.25"/>
    <row r="1293" ht="12.75" customHeight="1" x14ac:dyDescent="0.25"/>
    <row r="1294" ht="12.75" customHeight="1" x14ac:dyDescent="0.25"/>
    <row r="1295" ht="12.75" customHeight="1" x14ac:dyDescent="0.25"/>
    <row r="1296" ht="12.75" customHeight="1" x14ac:dyDescent="0.25"/>
    <row r="1297" ht="12.75" customHeight="1" x14ac:dyDescent="0.25"/>
    <row r="1298" ht="12.75" customHeight="1" x14ac:dyDescent="0.25"/>
    <row r="1299" ht="12.75" customHeight="1" x14ac:dyDescent="0.25"/>
    <row r="1300" ht="12.75" customHeight="1" x14ac:dyDescent="0.25"/>
    <row r="1301" ht="12.75" customHeight="1" x14ac:dyDescent="0.25"/>
    <row r="1302" ht="12.75" customHeight="1" x14ac:dyDescent="0.25"/>
    <row r="1303" ht="12.75" customHeight="1" x14ac:dyDescent="0.25"/>
    <row r="1304" ht="12.75" customHeight="1" x14ac:dyDescent="0.25"/>
    <row r="1305" ht="12.75" customHeight="1" x14ac:dyDescent="0.25"/>
    <row r="1306" ht="12.75" customHeight="1" x14ac:dyDescent="0.25"/>
    <row r="1307" ht="12.75" customHeight="1" x14ac:dyDescent="0.25"/>
    <row r="1308" ht="12.75" customHeight="1" x14ac:dyDescent="0.25"/>
    <row r="1309" ht="12.75" customHeight="1" x14ac:dyDescent="0.25"/>
    <row r="1310" ht="12.75" customHeight="1" x14ac:dyDescent="0.25"/>
    <row r="1311" ht="12.75" customHeight="1" x14ac:dyDescent="0.25"/>
    <row r="1312" ht="12.75" customHeight="1" x14ac:dyDescent="0.25"/>
    <row r="1313" ht="12.75" customHeight="1" x14ac:dyDescent="0.25"/>
    <row r="1314" ht="12.75" customHeight="1" x14ac:dyDescent="0.25"/>
    <row r="1315" ht="12.75" customHeight="1" x14ac:dyDescent="0.25"/>
    <row r="1316" ht="12.75" customHeight="1" x14ac:dyDescent="0.25"/>
    <row r="1317" ht="12.75" customHeight="1" x14ac:dyDescent="0.25"/>
    <row r="1318" ht="12.75" customHeight="1" x14ac:dyDescent="0.25"/>
    <row r="1319" ht="12.75" customHeight="1" x14ac:dyDescent="0.25"/>
    <row r="1320" ht="12.75" customHeight="1" x14ac:dyDescent="0.25"/>
    <row r="1321" ht="12.75" customHeight="1" x14ac:dyDescent="0.25"/>
    <row r="1322" ht="12.75" customHeight="1" x14ac:dyDescent="0.25"/>
    <row r="1323" ht="12.75" customHeight="1" x14ac:dyDescent="0.25"/>
    <row r="1324" ht="12.75" customHeight="1" x14ac:dyDescent="0.25"/>
    <row r="1325" ht="12.75" customHeight="1" x14ac:dyDescent="0.25"/>
    <row r="1326" ht="12.75" customHeight="1" x14ac:dyDescent="0.25"/>
    <row r="1327" ht="12.75" customHeight="1" x14ac:dyDescent="0.25"/>
    <row r="1328" ht="12.75" customHeight="1" x14ac:dyDescent="0.25"/>
    <row r="1329" ht="12.75" customHeight="1" x14ac:dyDescent="0.25"/>
    <row r="1330" ht="12.75" customHeight="1" x14ac:dyDescent="0.25"/>
    <row r="1331" ht="12.75" customHeight="1" x14ac:dyDescent="0.25"/>
    <row r="1332" ht="12.75" customHeight="1" x14ac:dyDescent="0.25"/>
    <row r="1333" ht="12.75" customHeight="1" x14ac:dyDescent="0.25"/>
    <row r="1334" ht="12.75" customHeight="1" x14ac:dyDescent="0.25"/>
    <row r="1335" ht="12.75" customHeight="1" x14ac:dyDescent="0.25"/>
    <row r="1336" ht="12.75" customHeight="1" x14ac:dyDescent="0.25"/>
    <row r="1337" ht="12.75" customHeight="1" x14ac:dyDescent="0.25"/>
    <row r="1338" ht="12.75" customHeight="1" x14ac:dyDescent="0.25"/>
    <row r="1339" ht="12.75" customHeight="1" x14ac:dyDescent="0.25"/>
    <row r="1340" ht="12.75" customHeight="1" x14ac:dyDescent="0.25"/>
    <row r="1341" ht="12.75" customHeight="1" x14ac:dyDescent="0.25"/>
    <row r="1342" ht="12.75" customHeight="1" x14ac:dyDescent="0.25"/>
    <row r="1343" ht="12.75" customHeight="1" x14ac:dyDescent="0.25"/>
    <row r="1344" ht="12.75" customHeight="1" x14ac:dyDescent="0.25"/>
    <row r="1345" ht="12.75" customHeight="1" x14ac:dyDescent="0.25"/>
    <row r="1346" ht="12.75" customHeight="1" x14ac:dyDescent="0.25"/>
    <row r="1347" ht="12.75" customHeight="1" x14ac:dyDescent="0.25"/>
    <row r="1348" ht="12.75" customHeight="1" x14ac:dyDescent="0.25"/>
    <row r="1349" ht="12.75" customHeight="1" x14ac:dyDescent="0.25"/>
    <row r="1350" ht="12.75" customHeight="1" x14ac:dyDescent="0.25"/>
    <row r="1351" ht="12.75" customHeight="1" x14ac:dyDescent="0.25"/>
    <row r="1352" ht="12.75" customHeight="1" x14ac:dyDescent="0.25"/>
    <row r="1353" ht="12.75" customHeight="1" x14ac:dyDescent="0.25"/>
    <row r="1354" ht="12.75" customHeight="1" x14ac:dyDescent="0.25"/>
    <row r="1355" ht="12.75" customHeight="1" x14ac:dyDescent="0.25"/>
    <row r="1356" ht="12.75" customHeight="1" x14ac:dyDescent="0.25"/>
    <row r="1357" ht="12.75" customHeight="1" x14ac:dyDescent="0.25"/>
    <row r="1358" ht="12.75" customHeight="1" x14ac:dyDescent="0.25"/>
    <row r="1359" ht="12.75" customHeight="1" x14ac:dyDescent="0.25"/>
    <row r="1360" ht="12.75" customHeight="1" x14ac:dyDescent="0.25"/>
    <row r="1361" ht="12.75" customHeight="1" x14ac:dyDescent="0.25"/>
    <row r="1362" ht="12.75" customHeight="1" x14ac:dyDescent="0.25"/>
    <row r="1363" ht="12.75" customHeight="1" x14ac:dyDescent="0.25"/>
    <row r="1364" ht="12.75" customHeight="1" x14ac:dyDescent="0.25"/>
    <row r="1365" ht="12.75" customHeight="1" x14ac:dyDescent="0.25"/>
    <row r="1366" ht="12.75" customHeight="1" x14ac:dyDescent="0.25"/>
    <row r="1367" ht="12.75" customHeight="1" x14ac:dyDescent="0.25"/>
    <row r="1368" ht="12.75" customHeight="1" x14ac:dyDescent="0.25"/>
    <row r="1369" ht="12.75" customHeight="1" x14ac:dyDescent="0.25"/>
    <row r="1370" ht="12.75" customHeight="1" x14ac:dyDescent="0.25"/>
    <row r="1371" ht="12.75" customHeight="1" x14ac:dyDescent="0.25"/>
    <row r="1372" ht="12.75" customHeight="1" x14ac:dyDescent="0.25"/>
    <row r="1373" ht="12.75" customHeight="1" x14ac:dyDescent="0.25"/>
    <row r="1374" ht="12.75" customHeight="1" x14ac:dyDescent="0.25"/>
    <row r="1375" ht="12.75" customHeight="1" x14ac:dyDescent="0.25"/>
    <row r="1376" ht="12.75" customHeight="1" x14ac:dyDescent="0.25"/>
    <row r="1377" ht="12.75" customHeight="1" x14ac:dyDescent="0.25"/>
    <row r="1378" ht="12.75" customHeight="1" x14ac:dyDescent="0.25"/>
    <row r="1379" ht="12.75" customHeight="1" x14ac:dyDescent="0.25"/>
    <row r="1380" ht="12.75" customHeight="1" x14ac:dyDescent="0.25"/>
    <row r="1381" ht="12.75" customHeight="1" x14ac:dyDescent="0.25"/>
    <row r="1382" ht="12.75" customHeight="1" x14ac:dyDescent="0.25"/>
    <row r="1383" ht="12.75" customHeight="1" x14ac:dyDescent="0.25"/>
    <row r="1384" ht="12.75" customHeight="1" x14ac:dyDescent="0.25"/>
    <row r="1385" ht="12.75" customHeight="1" x14ac:dyDescent="0.25"/>
    <row r="1386" ht="12.75" customHeight="1" x14ac:dyDescent="0.25"/>
    <row r="1387" ht="12.75" customHeight="1" x14ac:dyDescent="0.25"/>
    <row r="1388" ht="12.75" customHeight="1" x14ac:dyDescent="0.25"/>
    <row r="1389" ht="12.75" customHeight="1" x14ac:dyDescent="0.25"/>
    <row r="1390" ht="12.75" customHeight="1" x14ac:dyDescent="0.25"/>
    <row r="1391" ht="12.75" customHeight="1" x14ac:dyDescent="0.25"/>
    <row r="1392" ht="12.75" customHeight="1" x14ac:dyDescent="0.25"/>
    <row r="1393" ht="12.75" customHeight="1" x14ac:dyDescent="0.25"/>
    <row r="1394" ht="12.75" customHeight="1" x14ac:dyDescent="0.25"/>
    <row r="1395" ht="12.75" customHeight="1" x14ac:dyDescent="0.25"/>
    <row r="1396" ht="12.75" customHeight="1" x14ac:dyDescent="0.25"/>
    <row r="1397" ht="12.75" customHeight="1" x14ac:dyDescent="0.25"/>
    <row r="1398" ht="12.75" customHeight="1" x14ac:dyDescent="0.25"/>
    <row r="1399" ht="12.75" customHeight="1" x14ac:dyDescent="0.25"/>
    <row r="1400" ht="12.75" customHeight="1" x14ac:dyDescent="0.25"/>
    <row r="1401" ht="12.75" customHeight="1" x14ac:dyDescent="0.25"/>
    <row r="1402" ht="12.75" customHeight="1" x14ac:dyDescent="0.25"/>
    <row r="1403" ht="12.75" customHeight="1" x14ac:dyDescent="0.25"/>
    <row r="1404" ht="12.75" customHeight="1" x14ac:dyDescent="0.25"/>
    <row r="1405" ht="12.75" customHeight="1" x14ac:dyDescent="0.25"/>
    <row r="1406" ht="12.75" customHeight="1" x14ac:dyDescent="0.25"/>
    <row r="1407" ht="12.75" customHeight="1" x14ac:dyDescent="0.25"/>
    <row r="1408" ht="12.75" customHeight="1" x14ac:dyDescent="0.25"/>
    <row r="1409" ht="12.75" customHeight="1" x14ac:dyDescent="0.25"/>
    <row r="1410" ht="12.75" customHeight="1" x14ac:dyDescent="0.25"/>
    <row r="1411" ht="12.75" customHeight="1" x14ac:dyDescent="0.25"/>
    <row r="1412" ht="12.75" customHeight="1" x14ac:dyDescent="0.25"/>
    <row r="1413" ht="12.75" customHeight="1" x14ac:dyDescent="0.25"/>
    <row r="1414" ht="12.75" customHeight="1" x14ac:dyDescent="0.25"/>
    <row r="1415" ht="12.75" customHeight="1" x14ac:dyDescent="0.25"/>
    <row r="1416" ht="12.75" customHeight="1" x14ac:dyDescent="0.25"/>
    <row r="1417" ht="12.75" customHeight="1" x14ac:dyDescent="0.25"/>
    <row r="1418" ht="12.75" customHeight="1" x14ac:dyDescent="0.25"/>
    <row r="1419" ht="12.75" customHeight="1" x14ac:dyDescent="0.25"/>
    <row r="1420" ht="12.75" customHeight="1" x14ac:dyDescent="0.25"/>
    <row r="1421" ht="12.75" customHeight="1" x14ac:dyDescent="0.25"/>
    <row r="1422" ht="12.75" customHeight="1" x14ac:dyDescent="0.25"/>
    <row r="1423" ht="12.75" customHeight="1" x14ac:dyDescent="0.25"/>
    <row r="1424" ht="12.75" customHeight="1" x14ac:dyDescent="0.25"/>
    <row r="1425" ht="12.75" customHeight="1" x14ac:dyDescent="0.25"/>
    <row r="1426" ht="12.75" customHeight="1" x14ac:dyDescent="0.25"/>
    <row r="1427" ht="12.75" customHeight="1" x14ac:dyDescent="0.25"/>
    <row r="1428" ht="12.75" customHeight="1" x14ac:dyDescent="0.25"/>
    <row r="1429" ht="12.75" customHeight="1" x14ac:dyDescent="0.25"/>
    <row r="1430" ht="12.75" customHeight="1" x14ac:dyDescent="0.25"/>
    <row r="1431" ht="12.75" customHeight="1" x14ac:dyDescent="0.25"/>
    <row r="1432" ht="12.75" customHeight="1" x14ac:dyDescent="0.25"/>
    <row r="1433" ht="12.75" customHeight="1" x14ac:dyDescent="0.25"/>
    <row r="1434" ht="12.75" customHeight="1" x14ac:dyDescent="0.25"/>
    <row r="1435" ht="12.75" customHeight="1" x14ac:dyDescent="0.25"/>
    <row r="1436" ht="12.75" customHeight="1" x14ac:dyDescent="0.25"/>
    <row r="1437" ht="12.75" customHeight="1" x14ac:dyDescent="0.25"/>
    <row r="1438" ht="12.75" customHeight="1" x14ac:dyDescent="0.25"/>
    <row r="1439" ht="12.75" customHeight="1" x14ac:dyDescent="0.25"/>
    <row r="1440" ht="12.75" customHeight="1" x14ac:dyDescent="0.25"/>
    <row r="1441" ht="12.75" customHeight="1" x14ac:dyDescent="0.25"/>
    <row r="1442" ht="12.75" customHeight="1" x14ac:dyDescent="0.25"/>
    <row r="1443" ht="12.75" customHeight="1" x14ac:dyDescent="0.25"/>
    <row r="1444" ht="12.75" customHeight="1" x14ac:dyDescent="0.25"/>
    <row r="1445" ht="12.75" customHeight="1" x14ac:dyDescent="0.25"/>
    <row r="1446" ht="12.75" customHeight="1" x14ac:dyDescent="0.25"/>
    <row r="1447" ht="12.75" customHeight="1" x14ac:dyDescent="0.25"/>
    <row r="1448" ht="12.75" customHeight="1" x14ac:dyDescent="0.25"/>
    <row r="1449" ht="12.75" customHeight="1" x14ac:dyDescent="0.25"/>
    <row r="1450" ht="12.75" customHeight="1" x14ac:dyDescent="0.25"/>
    <row r="1451" ht="12.75" customHeight="1" x14ac:dyDescent="0.25"/>
    <row r="1452" ht="12.75" customHeight="1" x14ac:dyDescent="0.25"/>
    <row r="1453" ht="12.75" customHeight="1" x14ac:dyDescent="0.25"/>
    <row r="1454" ht="12.75" customHeight="1" x14ac:dyDescent="0.25"/>
    <row r="1455" ht="12.75" customHeight="1" x14ac:dyDescent="0.25"/>
    <row r="1456" ht="12.75" customHeight="1" x14ac:dyDescent="0.25"/>
    <row r="1457" ht="12.75" customHeight="1" x14ac:dyDescent="0.25"/>
    <row r="1458" ht="12.75" customHeight="1" x14ac:dyDescent="0.25"/>
    <row r="1459" ht="12.75" customHeight="1" x14ac:dyDescent="0.25"/>
    <row r="1460" ht="12.75" customHeight="1" x14ac:dyDescent="0.25"/>
    <row r="1461" ht="12.75" customHeight="1" x14ac:dyDescent="0.25"/>
    <row r="1462" ht="12.75" customHeight="1" x14ac:dyDescent="0.25"/>
    <row r="1463" ht="12.75" customHeight="1" x14ac:dyDescent="0.25"/>
    <row r="1464" ht="12.75" customHeight="1" x14ac:dyDescent="0.25"/>
    <row r="1465" ht="12.75" customHeight="1" x14ac:dyDescent="0.25"/>
    <row r="1466" ht="12.75" customHeight="1" x14ac:dyDescent="0.25"/>
    <row r="1467" ht="12.75" customHeight="1" x14ac:dyDescent="0.25"/>
    <row r="1468" ht="12.75" customHeight="1" x14ac:dyDescent="0.25"/>
    <row r="1469" ht="12.75" customHeight="1" x14ac:dyDescent="0.25"/>
    <row r="1470" ht="12.75" customHeight="1" x14ac:dyDescent="0.25"/>
    <row r="1471" ht="12.75" customHeight="1" x14ac:dyDescent="0.25"/>
    <row r="1472" ht="12.75" customHeight="1" x14ac:dyDescent="0.25"/>
    <row r="1473" ht="12.75" customHeight="1" x14ac:dyDescent="0.25"/>
    <row r="1474" ht="12.75" customHeight="1" x14ac:dyDescent="0.25"/>
    <row r="1475" ht="12.75" customHeight="1" x14ac:dyDescent="0.25"/>
    <row r="1476" ht="12.75" customHeight="1" x14ac:dyDescent="0.25"/>
    <row r="1477" ht="12.75" customHeight="1" x14ac:dyDescent="0.25"/>
    <row r="1478" ht="12.75" customHeight="1" x14ac:dyDescent="0.25"/>
    <row r="1479" ht="12.75" customHeight="1" x14ac:dyDescent="0.25"/>
    <row r="1480" ht="12.75" customHeight="1" x14ac:dyDescent="0.25"/>
    <row r="1481" ht="12.75" customHeight="1" x14ac:dyDescent="0.25"/>
    <row r="1482" ht="12.75" customHeight="1" x14ac:dyDescent="0.25"/>
    <row r="1483" ht="12.75" customHeight="1" x14ac:dyDescent="0.25"/>
    <row r="1484" ht="12.75" customHeight="1" x14ac:dyDescent="0.25"/>
    <row r="1485" ht="12.75" customHeight="1" x14ac:dyDescent="0.25"/>
    <row r="1486" ht="12.75" customHeight="1" x14ac:dyDescent="0.25"/>
    <row r="1487" ht="12.75" customHeight="1" x14ac:dyDescent="0.25"/>
    <row r="1488" ht="12.75" customHeight="1" x14ac:dyDescent="0.25"/>
    <row r="1489" ht="12.75" customHeight="1" x14ac:dyDescent="0.25"/>
    <row r="1490" ht="12.75" customHeight="1" x14ac:dyDescent="0.25"/>
    <row r="1491" ht="12.75" customHeight="1" x14ac:dyDescent="0.25"/>
    <row r="1492" ht="12.75" customHeight="1" x14ac:dyDescent="0.25"/>
    <row r="1493" ht="12.75" customHeight="1" x14ac:dyDescent="0.25"/>
    <row r="1494" ht="12.75" customHeight="1" x14ac:dyDescent="0.25"/>
    <row r="1495" ht="12.75" customHeight="1" x14ac:dyDescent="0.25"/>
    <row r="1496" ht="12.75" customHeight="1" x14ac:dyDescent="0.25"/>
    <row r="1497" ht="12.75" customHeight="1" x14ac:dyDescent="0.25"/>
    <row r="1498" ht="12.75" customHeight="1" x14ac:dyDescent="0.25"/>
    <row r="1499" ht="12.75" customHeight="1" x14ac:dyDescent="0.25"/>
    <row r="1500" ht="12.75" customHeight="1" x14ac:dyDescent="0.25"/>
    <row r="1501" ht="12.75" customHeight="1" x14ac:dyDescent="0.25"/>
    <row r="1502" ht="12.75" customHeight="1" x14ac:dyDescent="0.25"/>
    <row r="1503" ht="12.75" customHeight="1" x14ac:dyDescent="0.25"/>
    <row r="1504" ht="12.75" customHeight="1" x14ac:dyDescent="0.25"/>
    <row r="1505" ht="12.75" customHeight="1" x14ac:dyDescent="0.25"/>
    <row r="1506" ht="12.75" customHeight="1" x14ac:dyDescent="0.25"/>
    <row r="1507" ht="12.75" customHeight="1" x14ac:dyDescent="0.25"/>
    <row r="1508" ht="12.75" customHeight="1" x14ac:dyDescent="0.25"/>
    <row r="1509" ht="12.75" customHeight="1" x14ac:dyDescent="0.25"/>
    <row r="1510" ht="12.75" customHeight="1" x14ac:dyDescent="0.25"/>
    <row r="1511" ht="12.75" customHeight="1" x14ac:dyDescent="0.25"/>
    <row r="1512" ht="12.75" customHeight="1" x14ac:dyDescent="0.25"/>
    <row r="1513" ht="12.75" customHeight="1" x14ac:dyDescent="0.25"/>
    <row r="1514" ht="12.75" customHeight="1" x14ac:dyDescent="0.25"/>
    <row r="1515" ht="12.75" customHeight="1" x14ac:dyDescent="0.25"/>
    <row r="1516" ht="12.75" customHeight="1" x14ac:dyDescent="0.25"/>
    <row r="1517" ht="12.75" customHeight="1" x14ac:dyDescent="0.25"/>
    <row r="1518" ht="12.75" customHeight="1" x14ac:dyDescent="0.25"/>
    <row r="1519" ht="12.75" customHeight="1" x14ac:dyDescent="0.25"/>
    <row r="1520" ht="12.75" customHeight="1" x14ac:dyDescent="0.25"/>
    <row r="1521" ht="12.75" customHeight="1" x14ac:dyDescent="0.25"/>
    <row r="1522" ht="12.75" customHeight="1" x14ac:dyDescent="0.25"/>
    <row r="1523" ht="12.75" customHeight="1" x14ac:dyDescent="0.25"/>
    <row r="1524" ht="12.75" customHeight="1" x14ac:dyDescent="0.25"/>
    <row r="1525" ht="12.75" customHeight="1" x14ac:dyDescent="0.25"/>
    <row r="1526" ht="12.75" customHeight="1" x14ac:dyDescent="0.25"/>
    <row r="1527" ht="12.75" customHeight="1" x14ac:dyDescent="0.25"/>
    <row r="1528" ht="12.75" customHeight="1" x14ac:dyDescent="0.25"/>
    <row r="1529" ht="12.75" customHeight="1" x14ac:dyDescent="0.25"/>
    <row r="1530" ht="12.75" customHeight="1" x14ac:dyDescent="0.25"/>
    <row r="1531" ht="12.75" customHeight="1" x14ac:dyDescent="0.25"/>
    <row r="1532" ht="12.75" customHeight="1" x14ac:dyDescent="0.25"/>
    <row r="1533" ht="12.75" customHeight="1" x14ac:dyDescent="0.25"/>
    <row r="1534" ht="12.75" customHeight="1" x14ac:dyDescent="0.25"/>
    <row r="1535" ht="12.75" customHeight="1" x14ac:dyDescent="0.25"/>
    <row r="1536" ht="12.75" customHeight="1" x14ac:dyDescent="0.25"/>
    <row r="1537" ht="12.75" customHeight="1" x14ac:dyDescent="0.25"/>
    <row r="1538" ht="12.75" customHeight="1" x14ac:dyDescent="0.25"/>
    <row r="1539" ht="12.75" customHeight="1" x14ac:dyDescent="0.25"/>
    <row r="1540" ht="12.75" customHeight="1" x14ac:dyDescent="0.25"/>
    <row r="1541" ht="12.75" customHeight="1" x14ac:dyDescent="0.25"/>
    <row r="1542" ht="12.75" customHeight="1" x14ac:dyDescent="0.25"/>
    <row r="1543" ht="12.75" customHeight="1" x14ac:dyDescent="0.25"/>
    <row r="1544" ht="12.75" customHeight="1" x14ac:dyDescent="0.25"/>
    <row r="1545" ht="12.75" customHeight="1" x14ac:dyDescent="0.25"/>
    <row r="1546" ht="12.75" customHeight="1" x14ac:dyDescent="0.25"/>
    <row r="1547" ht="12.75" customHeight="1" x14ac:dyDescent="0.25"/>
    <row r="1548" ht="12.75" customHeight="1" x14ac:dyDescent="0.25"/>
    <row r="1549" ht="12.75" customHeight="1" x14ac:dyDescent="0.25"/>
    <row r="1550" ht="12.75" customHeight="1" x14ac:dyDescent="0.25"/>
    <row r="1551" ht="12.75" customHeight="1" x14ac:dyDescent="0.25"/>
    <row r="1552" ht="12.75" customHeight="1" x14ac:dyDescent="0.25"/>
    <row r="1553" ht="12.75" customHeight="1" x14ac:dyDescent="0.25"/>
    <row r="1554" ht="12.75" customHeight="1" x14ac:dyDescent="0.25"/>
    <row r="1555" ht="12.75" customHeight="1" x14ac:dyDescent="0.25"/>
    <row r="1556" ht="12.75" customHeight="1" x14ac:dyDescent="0.25"/>
    <row r="1557" ht="12.75" customHeight="1" x14ac:dyDescent="0.25"/>
    <row r="1558" ht="12.75" customHeight="1" x14ac:dyDescent="0.25"/>
    <row r="1559" ht="12.75" customHeight="1" x14ac:dyDescent="0.25"/>
    <row r="1560" ht="12.75" customHeight="1" x14ac:dyDescent="0.25"/>
    <row r="1561" ht="12.75" customHeight="1" x14ac:dyDescent="0.25"/>
    <row r="1562" ht="12.75" customHeight="1" x14ac:dyDescent="0.25"/>
    <row r="1563" ht="12.75" customHeight="1" x14ac:dyDescent="0.25"/>
    <row r="1564" ht="12.75" customHeight="1" x14ac:dyDescent="0.25"/>
    <row r="1565" ht="12.75" customHeight="1" x14ac:dyDescent="0.25"/>
    <row r="1566" ht="12.75" customHeight="1" x14ac:dyDescent="0.25"/>
    <row r="1567" ht="12.75" customHeight="1" x14ac:dyDescent="0.25"/>
    <row r="1568" ht="12.75" customHeight="1" x14ac:dyDescent="0.25"/>
    <row r="1569" ht="12.75" customHeight="1" x14ac:dyDescent="0.25"/>
    <row r="1570" ht="12.75" customHeight="1" x14ac:dyDescent="0.25"/>
    <row r="1571" ht="12.75" customHeight="1" x14ac:dyDescent="0.25"/>
    <row r="1572" ht="12.75" customHeight="1" x14ac:dyDescent="0.25"/>
    <row r="1573" ht="12.75" customHeight="1" x14ac:dyDescent="0.25"/>
    <row r="1574" ht="12.75" customHeight="1" x14ac:dyDescent="0.25"/>
    <row r="1575" ht="12.75" customHeight="1" x14ac:dyDescent="0.25"/>
    <row r="1576" ht="12.75" customHeight="1" x14ac:dyDescent="0.25"/>
    <row r="1577" ht="12.75" customHeight="1" x14ac:dyDescent="0.25"/>
    <row r="1578" ht="12.75" customHeight="1" x14ac:dyDescent="0.25"/>
    <row r="1579" ht="12.75" customHeight="1" x14ac:dyDescent="0.25"/>
    <row r="1580" ht="12.75" customHeight="1" x14ac:dyDescent="0.25"/>
    <row r="1581" ht="12.75" customHeight="1" x14ac:dyDescent="0.25"/>
    <row r="1582" ht="12.75" customHeight="1" x14ac:dyDescent="0.25"/>
    <row r="1583" ht="12.75" customHeight="1" x14ac:dyDescent="0.25"/>
    <row r="1584" ht="12.75" customHeight="1" x14ac:dyDescent="0.25"/>
    <row r="1585" ht="12.75" customHeight="1" x14ac:dyDescent="0.25"/>
    <row r="1586" ht="12.75" customHeight="1" x14ac:dyDescent="0.25"/>
    <row r="1587" ht="12.75" customHeight="1" x14ac:dyDescent="0.25"/>
    <row r="1588" ht="12.75" customHeight="1" x14ac:dyDescent="0.25"/>
    <row r="1589" ht="12.75" customHeight="1" x14ac:dyDescent="0.25"/>
    <row r="1590" ht="12.75" customHeight="1" x14ac:dyDescent="0.25"/>
    <row r="1591" ht="12.75" customHeight="1" x14ac:dyDescent="0.25"/>
    <row r="1592" ht="12.75" customHeight="1" x14ac:dyDescent="0.25"/>
    <row r="1593" ht="12.75" customHeight="1" x14ac:dyDescent="0.25"/>
    <row r="1594" ht="12.75" customHeight="1" x14ac:dyDescent="0.25"/>
    <row r="1595" ht="12.75" customHeight="1" x14ac:dyDescent="0.25"/>
    <row r="1596" ht="12.75" customHeight="1" x14ac:dyDescent="0.25"/>
    <row r="1597" ht="12.75" customHeight="1" x14ac:dyDescent="0.25"/>
    <row r="1598" ht="12.75" customHeight="1" x14ac:dyDescent="0.25"/>
    <row r="1599" ht="12.75" customHeight="1" x14ac:dyDescent="0.25"/>
    <row r="1600" ht="12.75" customHeight="1" x14ac:dyDescent="0.25"/>
    <row r="1601" ht="12.75" customHeight="1" x14ac:dyDescent="0.25"/>
    <row r="1602" ht="12.75" customHeight="1" x14ac:dyDescent="0.25"/>
    <row r="1603" ht="12.75" customHeight="1" x14ac:dyDescent="0.25"/>
    <row r="1604" ht="12.75" customHeight="1" x14ac:dyDescent="0.25"/>
    <row r="1605" ht="12.75" customHeight="1" x14ac:dyDescent="0.25"/>
    <row r="1606" ht="12.75" customHeight="1" x14ac:dyDescent="0.25"/>
    <row r="1607" ht="12.75" customHeight="1" x14ac:dyDescent="0.25"/>
    <row r="1608" ht="12.75" customHeight="1" x14ac:dyDescent="0.25"/>
    <row r="1609" ht="12.75" customHeight="1" x14ac:dyDescent="0.25"/>
    <row r="1610" ht="12.75" customHeight="1" x14ac:dyDescent="0.25"/>
    <row r="1611" ht="12.75" customHeight="1" x14ac:dyDescent="0.25"/>
    <row r="1612" ht="12.75" customHeight="1" x14ac:dyDescent="0.25"/>
    <row r="1613" ht="12.75" customHeight="1" x14ac:dyDescent="0.25"/>
    <row r="1614" ht="12.75" customHeight="1" x14ac:dyDescent="0.25"/>
    <row r="1615" ht="12.75" customHeight="1" x14ac:dyDescent="0.25"/>
    <row r="1616" ht="12.75" customHeight="1" x14ac:dyDescent="0.25"/>
    <row r="1617" ht="12.75" customHeight="1" x14ac:dyDescent="0.25"/>
    <row r="1618" ht="12.75" customHeight="1" x14ac:dyDescent="0.25"/>
    <row r="1619" ht="12.75" customHeight="1" x14ac:dyDescent="0.25"/>
    <row r="1620" ht="12.75" customHeight="1" x14ac:dyDescent="0.25"/>
    <row r="1621" ht="12.75" customHeight="1" x14ac:dyDescent="0.25"/>
    <row r="1622" ht="12.75" customHeight="1" x14ac:dyDescent="0.25"/>
    <row r="1623" ht="12.75" customHeight="1" x14ac:dyDescent="0.25"/>
    <row r="1624" ht="12.75" customHeight="1" x14ac:dyDescent="0.25"/>
    <row r="1625" ht="12.75" customHeight="1" x14ac:dyDescent="0.25"/>
    <row r="1626" ht="12.75" customHeight="1" x14ac:dyDescent="0.25"/>
    <row r="1627" ht="12.75" customHeight="1" x14ac:dyDescent="0.25"/>
    <row r="1628" ht="12.75" customHeight="1" x14ac:dyDescent="0.25"/>
    <row r="1629" ht="12.75" customHeight="1" x14ac:dyDescent="0.25"/>
    <row r="1630" ht="12.75" customHeight="1" x14ac:dyDescent="0.25"/>
    <row r="1631" ht="12.75" customHeight="1" x14ac:dyDescent="0.25"/>
    <row r="1632" ht="12.75" customHeight="1" x14ac:dyDescent="0.25"/>
    <row r="1633" ht="12.75" customHeight="1" x14ac:dyDescent="0.25"/>
    <row r="1634" ht="12.75" customHeight="1" x14ac:dyDescent="0.25"/>
    <row r="1635" ht="12.75" customHeight="1" x14ac:dyDescent="0.25"/>
    <row r="1636" ht="12.75" customHeight="1" x14ac:dyDescent="0.25"/>
    <row r="1637" ht="12.75" customHeight="1" x14ac:dyDescent="0.25"/>
    <row r="1638" ht="12.75" customHeight="1" x14ac:dyDescent="0.25"/>
    <row r="1639" ht="12.75" customHeight="1" x14ac:dyDescent="0.25"/>
    <row r="1640" ht="12.75" customHeight="1" x14ac:dyDescent="0.25"/>
    <row r="1641" ht="12.75" customHeight="1" x14ac:dyDescent="0.25"/>
    <row r="1642" ht="12.75" customHeight="1" x14ac:dyDescent="0.25"/>
    <row r="1643" ht="12.75" customHeight="1" x14ac:dyDescent="0.25"/>
    <row r="1644" ht="12.75" customHeight="1" x14ac:dyDescent="0.25"/>
    <row r="1645" ht="12.75" customHeight="1" x14ac:dyDescent="0.25"/>
    <row r="1646" ht="12.75" customHeight="1" x14ac:dyDescent="0.25"/>
    <row r="1647" ht="12.75" customHeight="1" x14ac:dyDescent="0.25"/>
    <row r="1648" ht="12.75" customHeight="1" x14ac:dyDescent="0.25"/>
    <row r="1649" ht="12.75" customHeight="1" x14ac:dyDescent="0.25"/>
    <row r="1650" ht="12.75" customHeight="1" x14ac:dyDescent="0.25"/>
    <row r="1651" ht="12.75" customHeight="1" x14ac:dyDescent="0.25"/>
    <row r="1652" ht="12.75" customHeight="1" x14ac:dyDescent="0.25"/>
    <row r="1653" ht="12.75" customHeight="1" x14ac:dyDescent="0.25"/>
    <row r="1654" ht="12.75" customHeight="1" x14ac:dyDescent="0.25"/>
    <row r="1655" ht="12.75" customHeight="1" x14ac:dyDescent="0.25"/>
    <row r="1656" ht="12.75" customHeight="1" x14ac:dyDescent="0.25"/>
    <row r="1657" ht="12.75" customHeight="1" x14ac:dyDescent="0.25"/>
    <row r="1658" ht="12.75" customHeight="1" x14ac:dyDescent="0.25"/>
    <row r="1659" ht="12.75" customHeight="1" x14ac:dyDescent="0.25"/>
    <row r="1660" ht="12.75" customHeight="1" x14ac:dyDescent="0.25"/>
    <row r="1661" ht="12.75" customHeight="1" x14ac:dyDescent="0.25"/>
    <row r="1662" ht="12.75" customHeight="1" x14ac:dyDescent="0.25"/>
    <row r="1663" ht="12.75" customHeight="1" x14ac:dyDescent="0.25"/>
    <row r="1664" ht="12.75" customHeight="1" x14ac:dyDescent="0.25"/>
    <row r="1665" ht="12.75" customHeight="1" x14ac:dyDescent="0.25"/>
    <row r="1666" ht="12.75" customHeight="1" x14ac:dyDescent="0.25"/>
    <row r="1667" ht="12.75" customHeight="1" x14ac:dyDescent="0.25"/>
    <row r="1668" ht="12.75" customHeight="1" x14ac:dyDescent="0.25"/>
    <row r="1669" ht="12.75" customHeight="1" x14ac:dyDescent="0.25"/>
    <row r="1670" ht="12.75" customHeight="1" x14ac:dyDescent="0.25"/>
    <row r="1671" ht="12.75" customHeight="1" x14ac:dyDescent="0.25"/>
    <row r="1672" ht="12.75" customHeight="1" x14ac:dyDescent="0.25"/>
    <row r="1673" ht="12.75" customHeight="1" x14ac:dyDescent="0.25"/>
    <row r="1674" ht="12.75" customHeight="1" x14ac:dyDescent="0.25"/>
    <row r="1675" ht="12.75" customHeight="1" x14ac:dyDescent="0.25"/>
    <row r="1676" ht="12.75" customHeight="1" x14ac:dyDescent="0.25"/>
    <row r="1677" ht="12.75" customHeight="1" x14ac:dyDescent="0.25"/>
    <row r="1678" ht="12.75" customHeight="1" x14ac:dyDescent="0.25"/>
    <row r="1679" ht="12.75" customHeight="1" x14ac:dyDescent="0.25"/>
    <row r="1680" ht="12.75" customHeight="1" x14ac:dyDescent="0.25"/>
    <row r="1681" ht="12.75" customHeight="1" x14ac:dyDescent="0.25"/>
    <row r="1682" ht="12.75" customHeight="1" x14ac:dyDescent="0.25"/>
    <row r="1683" ht="12.75" customHeight="1" x14ac:dyDescent="0.25"/>
    <row r="1684" ht="12.75" customHeight="1" x14ac:dyDescent="0.25"/>
    <row r="1685" ht="12.75" customHeight="1" x14ac:dyDescent="0.25"/>
    <row r="1686" ht="12.75" customHeight="1" x14ac:dyDescent="0.25"/>
    <row r="1687" ht="12.75" customHeight="1" x14ac:dyDescent="0.25"/>
    <row r="1688" ht="12.75" customHeight="1" x14ac:dyDescent="0.25"/>
    <row r="1689" ht="12.75" customHeight="1" x14ac:dyDescent="0.25"/>
    <row r="1690" ht="12.75" customHeight="1" x14ac:dyDescent="0.25"/>
    <row r="1691" ht="12.75" customHeight="1" x14ac:dyDescent="0.25"/>
    <row r="1692" ht="12.75" customHeight="1" x14ac:dyDescent="0.25"/>
    <row r="1693" ht="12.75" customHeight="1" x14ac:dyDescent="0.25"/>
    <row r="1694" ht="12.75" customHeight="1" x14ac:dyDescent="0.25"/>
    <row r="1695" ht="12.75" customHeight="1" x14ac:dyDescent="0.25"/>
    <row r="1696" ht="12.75" customHeight="1" x14ac:dyDescent="0.25"/>
    <row r="1697" ht="12.75" customHeight="1" x14ac:dyDescent="0.25"/>
    <row r="1698" ht="12.75" customHeight="1" x14ac:dyDescent="0.25"/>
    <row r="1699" ht="12.75" customHeight="1" x14ac:dyDescent="0.25"/>
    <row r="1700" ht="12.75" customHeight="1" x14ac:dyDescent="0.25"/>
    <row r="1701" ht="12.75" customHeight="1" x14ac:dyDescent="0.25"/>
    <row r="1702" ht="12.75" customHeight="1" x14ac:dyDescent="0.25"/>
    <row r="1703" ht="12.75" customHeight="1" x14ac:dyDescent="0.25"/>
    <row r="1704" ht="12.75" customHeight="1" x14ac:dyDescent="0.25"/>
    <row r="1705" ht="12.75" customHeight="1" x14ac:dyDescent="0.25"/>
    <row r="1706" ht="12.75" customHeight="1" x14ac:dyDescent="0.25"/>
    <row r="1707" ht="12.75" customHeight="1" x14ac:dyDescent="0.25"/>
    <row r="1708" ht="12.75" customHeight="1" x14ac:dyDescent="0.25"/>
    <row r="1709" ht="12.75" customHeight="1" x14ac:dyDescent="0.25"/>
    <row r="1710" ht="12.75" customHeight="1" x14ac:dyDescent="0.25"/>
    <row r="1711" ht="12.75" customHeight="1" x14ac:dyDescent="0.25"/>
    <row r="1712" ht="12.75" customHeight="1" x14ac:dyDescent="0.25"/>
    <row r="1713" ht="12.75" customHeight="1" x14ac:dyDescent="0.25"/>
    <row r="1714" ht="12.75" customHeight="1" x14ac:dyDescent="0.25"/>
    <row r="1715" ht="12.75" customHeight="1" x14ac:dyDescent="0.25"/>
    <row r="1716" ht="12.75" customHeight="1" x14ac:dyDescent="0.25"/>
    <row r="1717" ht="12.75" customHeight="1" x14ac:dyDescent="0.25"/>
    <row r="1718" ht="12.75" customHeight="1" x14ac:dyDescent="0.25"/>
    <row r="1719" ht="12.75" customHeight="1" x14ac:dyDescent="0.25"/>
    <row r="1720" ht="12.75" customHeight="1" x14ac:dyDescent="0.25"/>
    <row r="1721" ht="12.75" customHeight="1" x14ac:dyDescent="0.25"/>
    <row r="1722" ht="12.75" customHeight="1" x14ac:dyDescent="0.25"/>
    <row r="1723" ht="12.75" customHeight="1" x14ac:dyDescent="0.25"/>
    <row r="1724" ht="12.75" customHeight="1" x14ac:dyDescent="0.25"/>
    <row r="1725" ht="12.75" customHeight="1" x14ac:dyDescent="0.25"/>
    <row r="1726" ht="12.75" customHeight="1" x14ac:dyDescent="0.25"/>
    <row r="1727" ht="12.75" customHeight="1" x14ac:dyDescent="0.25"/>
    <row r="1728" ht="12.75" customHeight="1" x14ac:dyDescent="0.25"/>
    <row r="1729" ht="12.75" customHeight="1" x14ac:dyDescent="0.25"/>
    <row r="1730" ht="12.75" customHeight="1" x14ac:dyDescent="0.25"/>
    <row r="1731" ht="12.75" customHeight="1" x14ac:dyDescent="0.25"/>
    <row r="1732" ht="12.75" customHeight="1" x14ac:dyDescent="0.25"/>
    <row r="1733" ht="12.75" customHeight="1" x14ac:dyDescent="0.25"/>
    <row r="1734" ht="12.75" customHeight="1" x14ac:dyDescent="0.25"/>
    <row r="1735" ht="12.75" customHeight="1" x14ac:dyDescent="0.25"/>
    <row r="1736" ht="12.75" customHeight="1" x14ac:dyDescent="0.25"/>
    <row r="1737" ht="12.75" customHeight="1" x14ac:dyDescent="0.25"/>
    <row r="1738" ht="12.75" customHeight="1" x14ac:dyDescent="0.25"/>
    <row r="1739" ht="12.75" customHeight="1" x14ac:dyDescent="0.25"/>
    <row r="1740" ht="12.75" customHeight="1" x14ac:dyDescent="0.25"/>
    <row r="1741" ht="12.75" customHeight="1" x14ac:dyDescent="0.25"/>
    <row r="1742" ht="12.75" customHeight="1" x14ac:dyDescent="0.25"/>
    <row r="1743" ht="12.75" customHeight="1" x14ac:dyDescent="0.25"/>
    <row r="1744" ht="12.75" customHeight="1" x14ac:dyDescent="0.25"/>
    <row r="1745" ht="12.75" customHeight="1" x14ac:dyDescent="0.25"/>
    <row r="1746" ht="12.75" customHeight="1" x14ac:dyDescent="0.25"/>
    <row r="1747" ht="12.75" customHeight="1" x14ac:dyDescent="0.25"/>
    <row r="1748" ht="12.75" customHeight="1" x14ac:dyDescent="0.25"/>
    <row r="1749" ht="12.75" customHeight="1" x14ac:dyDescent="0.25"/>
    <row r="1750" ht="12.75" customHeight="1" x14ac:dyDescent="0.25"/>
    <row r="1751" ht="12.75" customHeight="1" x14ac:dyDescent="0.25"/>
    <row r="1752" ht="12.75" customHeight="1" x14ac:dyDescent="0.25"/>
    <row r="1753" ht="12.75" customHeight="1" x14ac:dyDescent="0.25"/>
    <row r="1754" ht="12.75" customHeight="1" x14ac:dyDescent="0.25"/>
    <row r="1755" ht="12.75" customHeight="1" x14ac:dyDescent="0.25"/>
    <row r="1756" ht="12.75" customHeight="1" x14ac:dyDescent="0.25"/>
    <row r="1757" ht="12.75" customHeight="1" x14ac:dyDescent="0.25"/>
    <row r="1758" ht="12.75" customHeight="1" x14ac:dyDescent="0.25"/>
    <row r="1759" ht="12.75" customHeight="1" x14ac:dyDescent="0.25"/>
    <row r="1760" ht="12.75" customHeight="1" x14ac:dyDescent="0.25"/>
    <row r="1761" ht="12.75" customHeight="1" x14ac:dyDescent="0.25"/>
    <row r="1762" ht="12.75" customHeight="1" x14ac:dyDescent="0.25"/>
    <row r="1763" ht="12.75" customHeight="1" x14ac:dyDescent="0.25"/>
    <row r="1764" ht="12.75" customHeight="1" x14ac:dyDescent="0.25"/>
    <row r="1765" ht="12.75" customHeight="1" x14ac:dyDescent="0.25"/>
    <row r="1766" ht="12.75" customHeight="1" x14ac:dyDescent="0.25"/>
    <row r="1767" ht="12.75" customHeight="1" x14ac:dyDescent="0.25"/>
    <row r="1768" ht="12.75" customHeight="1" x14ac:dyDescent="0.25"/>
    <row r="1769" ht="12.75" customHeight="1" x14ac:dyDescent="0.25"/>
    <row r="1770" ht="12.75" customHeight="1" x14ac:dyDescent="0.25"/>
    <row r="1771" ht="12.75" customHeight="1" x14ac:dyDescent="0.25"/>
    <row r="1772" ht="12.75" customHeight="1" x14ac:dyDescent="0.25"/>
    <row r="1773" ht="12.75" customHeight="1" x14ac:dyDescent="0.25"/>
    <row r="1774" ht="12.75" customHeight="1" x14ac:dyDescent="0.25"/>
    <row r="1775" ht="12.75" customHeight="1" x14ac:dyDescent="0.25"/>
    <row r="1776" ht="12.75" customHeight="1" x14ac:dyDescent="0.25"/>
    <row r="1777" ht="12.75" customHeight="1" x14ac:dyDescent="0.25"/>
    <row r="1778" ht="12.75" customHeight="1" x14ac:dyDescent="0.25"/>
    <row r="1779" ht="12.75" customHeight="1" x14ac:dyDescent="0.25"/>
    <row r="1780" ht="12.75" customHeight="1" x14ac:dyDescent="0.25"/>
    <row r="1781" ht="12.75" customHeight="1" x14ac:dyDescent="0.25"/>
    <row r="1782" ht="12.75" customHeight="1" x14ac:dyDescent="0.25"/>
    <row r="1783" ht="12.75" customHeight="1" x14ac:dyDescent="0.25"/>
    <row r="1784" ht="12.75" customHeight="1" x14ac:dyDescent="0.25"/>
    <row r="1785" ht="12.75" customHeight="1" x14ac:dyDescent="0.25"/>
    <row r="1786" ht="12.75" customHeight="1" x14ac:dyDescent="0.25"/>
    <row r="1787" ht="12.75" customHeight="1" x14ac:dyDescent="0.25"/>
    <row r="1788" ht="12.75" customHeight="1" x14ac:dyDescent="0.25"/>
    <row r="1789" ht="12.75" customHeight="1" x14ac:dyDescent="0.25"/>
    <row r="1790" ht="12.75" customHeight="1" x14ac:dyDescent="0.25"/>
    <row r="1791" ht="12.75" customHeight="1" x14ac:dyDescent="0.25"/>
    <row r="1792" ht="12.75" customHeight="1" x14ac:dyDescent="0.25"/>
    <row r="1793" ht="12.75" customHeight="1" x14ac:dyDescent="0.25"/>
    <row r="1794" ht="12.75" customHeight="1" x14ac:dyDescent="0.25"/>
    <row r="1795" ht="12.75" customHeight="1" x14ac:dyDescent="0.25"/>
    <row r="1796" ht="12.75" customHeight="1" x14ac:dyDescent="0.25"/>
    <row r="1797" ht="12.75" customHeight="1" x14ac:dyDescent="0.25"/>
    <row r="1798" ht="12.75" customHeight="1" x14ac:dyDescent="0.25"/>
    <row r="1799" ht="12.75" customHeight="1" x14ac:dyDescent="0.25"/>
    <row r="1800" ht="12.75" customHeight="1" x14ac:dyDescent="0.25"/>
    <row r="1801" ht="12.75" customHeight="1" x14ac:dyDescent="0.25"/>
    <row r="1802" ht="12.75" customHeight="1" x14ac:dyDescent="0.25"/>
    <row r="1803" ht="12.75" customHeight="1" x14ac:dyDescent="0.25"/>
    <row r="1804" ht="12.75" customHeight="1" x14ac:dyDescent="0.25"/>
    <row r="1805" ht="12.75" customHeight="1" x14ac:dyDescent="0.25"/>
    <row r="1806" ht="12.75" customHeight="1" x14ac:dyDescent="0.25"/>
    <row r="1807" ht="12.75" customHeight="1" x14ac:dyDescent="0.25"/>
    <row r="1808" ht="12.75" customHeight="1" x14ac:dyDescent="0.25"/>
    <row r="1809" ht="12.75" customHeight="1" x14ac:dyDescent="0.25"/>
    <row r="1810" ht="12.75" customHeight="1" x14ac:dyDescent="0.25"/>
    <row r="1811" ht="12.75" customHeight="1" x14ac:dyDescent="0.25"/>
    <row r="1812" ht="12.75" customHeight="1" x14ac:dyDescent="0.25"/>
    <row r="1813" ht="12.75" customHeight="1" x14ac:dyDescent="0.25"/>
    <row r="1814" ht="12.75" customHeight="1" x14ac:dyDescent="0.25"/>
    <row r="1815" ht="12.75" customHeight="1" x14ac:dyDescent="0.25"/>
    <row r="1816" ht="12.75" customHeight="1" x14ac:dyDescent="0.25"/>
    <row r="1817" ht="12.75" customHeight="1" x14ac:dyDescent="0.25"/>
    <row r="1818" ht="12.75" customHeight="1" x14ac:dyDescent="0.25"/>
    <row r="1819" ht="12.75" customHeight="1" x14ac:dyDescent="0.25"/>
    <row r="1820" ht="12.75" customHeight="1" x14ac:dyDescent="0.25"/>
    <row r="1821" ht="12.75" customHeight="1" x14ac:dyDescent="0.25"/>
    <row r="1822" ht="12.75" customHeight="1" x14ac:dyDescent="0.25"/>
    <row r="1823" ht="12.75" customHeight="1" x14ac:dyDescent="0.25"/>
    <row r="1824" ht="12.75" customHeight="1" x14ac:dyDescent="0.25"/>
    <row r="1825" ht="12.75" customHeight="1" x14ac:dyDescent="0.25"/>
    <row r="1826" ht="12.75" customHeight="1" x14ac:dyDescent="0.25"/>
    <row r="1827" ht="12.75" customHeight="1" x14ac:dyDescent="0.25"/>
    <row r="1828" ht="12.75" customHeight="1" x14ac:dyDescent="0.25"/>
    <row r="1829" ht="12.75" customHeight="1" x14ac:dyDescent="0.25"/>
    <row r="1830" ht="12.75" customHeight="1" x14ac:dyDescent="0.25"/>
    <row r="1831" ht="12.75" customHeight="1" x14ac:dyDescent="0.25"/>
    <row r="1832" ht="12.75" customHeight="1" x14ac:dyDescent="0.25"/>
    <row r="1833" ht="12.75" customHeight="1" x14ac:dyDescent="0.25"/>
    <row r="1834" ht="12.75" customHeight="1" x14ac:dyDescent="0.25"/>
    <row r="1835" ht="12.75" customHeight="1" x14ac:dyDescent="0.25"/>
    <row r="1836" ht="12.75" customHeight="1" x14ac:dyDescent="0.25"/>
    <row r="1837" ht="12.75" customHeight="1" x14ac:dyDescent="0.25"/>
    <row r="1838" ht="12.75" customHeight="1" x14ac:dyDescent="0.25"/>
    <row r="1839" ht="12.75" customHeight="1" x14ac:dyDescent="0.25"/>
    <row r="1840" ht="12.75" customHeight="1" x14ac:dyDescent="0.25"/>
    <row r="1841" ht="12.75" customHeight="1" x14ac:dyDescent="0.25"/>
    <row r="1842" ht="12.75" customHeight="1" x14ac:dyDescent="0.25"/>
    <row r="1843" ht="12.75" customHeight="1" x14ac:dyDescent="0.25"/>
    <row r="1844" ht="12.75" customHeight="1" x14ac:dyDescent="0.25"/>
    <row r="1845" ht="12.75" customHeight="1" x14ac:dyDescent="0.25"/>
    <row r="1846" ht="12.75" customHeight="1" x14ac:dyDescent="0.25"/>
    <row r="1847" ht="12.75" customHeight="1" x14ac:dyDescent="0.25"/>
    <row r="1848" ht="12.75" customHeight="1" x14ac:dyDescent="0.25"/>
    <row r="1849" ht="12.75" customHeight="1" x14ac:dyDescent="0.25"/>
    <row r="1850" ht="12.75" customHeight="1" x14ac:dyDescent="0.25"/>
    <row r="1851" ht="12.75" customHeight="1" x14ac:dyDescent="0.25"/>
    <row r="1852" ht="12.75" customHeight="1" x14ac:dyDescent="0.25"/>
    <row r="1853" ht="12.75" customHeight="1" x14ac:dyDescent="0.25"/>
    <row r="1854" ht="12.75" customHeight="1" x14ac:dyDescent="0.25"/>
    <row r="1855" ht="12.75" customHeight="1" x14ac:dyDescent="0.25"/>
    <row r="1856" ht="12.75" customHeight="1" x14ac:dyDescent="0.25"/>
    <row r="1857" ht="12.75" customHeight="1" x14ac:dyDescent="0.25"/>
    <row r="1858" ht="12.75" hidden="1" customHeight="1" x14ac:dyDescent="0.25"/>
    <row r="1859" ht="12.75" hidden="1" customHeight="1" x14ac:dyDescent="0.25"/>
    <row r="1860" ht="12.75" hidden="1" customHeight="1" x14ac:dyDescent="0.25"/>
    <row r="1861" ht="12.75" hidden="1" customHeight="1" x14ac:dyDescent="0.25"/>
    <row r="1862" ht="12.75" hidden="1" customHeight="1" x14ac:dyDescent="0.25"/>
    <row r="1863" ht="12.75" hidden="1" customHeight="1" x14ac:dyDescent="0.25"/>
    <row r="1864" ht="12.75" hidden="1" customHeight="1" x14ac:dyDescent="0.25"/>
    <row r="1865" ht="12.75" hidden="1" customHeight="1" x14ac:dyDescent="0.25"/>
    <row r="1866" ht="12.75" hidden="1" customHeight="1" x14ac:dyDescent="0.25"/>
    <row r="1867" ht="12.75" hidden="1" customHeight="1" x14ac:dyDescent="0.25"/>
    <row r="1868" ht="12.75" hidden="1" customHeight="1" x14ac:dyDescent="0.25"/>
    <row r="1869" ht="12.75" hidden="1" customHeight="1" x14ac:dyDescent="0.25"/>
    <row r="1870" ht="12.75" hidden="1" customHeight="1" x14ac:dyDescent="0.25"/>
    <row r="1871" ht="12.75" hidden="1" customHeight="1" x14ac:dyDescent="0.25"/>
    <row r="1872" ht="12.75" hidden="1" customHeight="1" x14ac:dyDescent="0.25"/>
    <row r="1873" ht="12.75" hidden="1" customHeight="1" x14ac:dyDescent="0.25"/>
  </sheetData>
  <mergeCells count="16">
    <mergeCell ref="A1:B1"/>
    <mergeCell ref="A2:B2"/>
    <mergeCell ref="A53:B53"/>
    <mergeCell ref="A54:B54"/>
    <mergeCell ref="A59:B59"/>
    <mergeCell ref="B313:C313"/>
    <mergeCell ref="B314:C314"/>
    <mergeCell ref="A385:B385"/>
    <mergeCell ref="A386:B386"/>
    <mergeCell ref="A60:B60"/>
    <mergeCell ref="A65:B65"/>
    <mergeCell ref="A66:B66"/>
    <mergeCell ref="B68:D68"/>
    <mergeCell ref="B69:D69"/>
    <mergeCell ref="A178:B178"/>
    <mergeCell ref="A179:B179"/>
  </mergeCells>
  <hyperlinks>
    <hyperlink ref="A54" r:id="rId1" xr:uid="{558DCCD8-38B5-45A6-A954-87206C270261}"/>
    <hyperlink ref="A179" r:id="rId2" xr:uid="{55E2B273-54B6-428A-B9D4-5847927511E8}"/>
    <hyperlink ref="A66" r:id="rId3" xr:uid="{2BA607B6-B981-429D-9CF4-943BBFCD77AE}"/>
    <hyperlink ref="A386" r:id="rId4" xr:uid="{55810DFB-28D3-448A-B97B-ABCD5C857A61}"/>
    <hyperlink ref="A60" r:id="rId5" xr:uid="{300DC7CB-106D-4248-B085-72D2FD718F5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09341-CE97-4BAF-B9C3-85F251F368AC}">
  <dimension ref="A1:G9"/>
  <sheetViews>
    <sheetView tabSelected="1" zoomScale="85" zoomScaleNormal="85" workbookViewId="0">
      <selection activeCell="A2" sqref="A2"/>
    </sheetView>
  </sheetViews>
  <sheetFormatPr baseColWidth="10" defaultRowHeight="15" x14ac:dyDescent="0.25"/>
  <cols>
    <col min="2" max="2" width="18" bestFit="1" customWidth="1"/>
    <col min="3" max="3" width="15.85546875" customWidth="1"/>
    <col min="4" max="4" width="24.42578125" customWidth="1"/>
    <col min="5" max="5" width="30.42578125" customWidth="1"/>
    <col min="6" max="6" width="14" customWidth="1"/>
    <col min="7" max="7" width="14.42578125" customWidth="1"/>
  </cols>
  <sheetData>
    <row r="1" spans="1:7" x14ac:dyDescent="0.25">
      <c r="A1" s="161" t="s">
        <v>3441</v>
      </c>
      <c r="B1" s="162" t="s">
        <v>3442</v>
      </c>
      <c r="C1" s="162" t="s">
        <v>3443</v>
      </c>
      <c r="D1" s="162" t="s">
        <v>3444</v>
      </c>
      <c r="E1" s="162" t="s">
        <v>3445</v>
      </c>
      <c r="F1" s="163" t="s">
        <v>3446</v>
      </c>
      <c r="G1" s="163" t="s">
        <v>4970</v>
      </c>
    </row>
    <row r="2" spans="1:7" x14ac:dyDescent="0.25">
      <c r="A2" s="164"/>
      <c r="B2" s="165"/>
      <c r="C2" s="165"/>
      <c r="D2" s="165"/>
      <c r="E2" s="165"/>
      <c r="F2" s="166"/>
      <c r="G2" s="167"/>
    </row>
    <row r="3" spans="1:7" x14ac:dyDescent="0.25">
      <c r="A3" s="164"/>
      <c r="B3" s="165"/>
      <c r="C3" s="165"/>
      <c r="D3" s="165"/>
      <c r="E3" s="165"/>
      <c r="F3" s="166"/>
      <c r="G3" s="167"/>
    </row>
    <row r="4" spans="1:7" x14ac:dyDescent="0.25">
      <c r="A4" s="164"/>
      <c r="B4" s="165"/>
      <c r="C4" s="165"/>
      <c r="D4" s="165"/>
      <c r="E4" s="165"/>
      <c r="F4" s="166"/>
      <c r="G4" s="166"/>
    </row>
    <row r="5" spans="1:7" x14ac:dyDescent="0.25">
      <c r="A5" s="164"/>
      <c r="B5" s="165"/>
      <c r="C5" s="168"/>
      <c r="D5" s="165"/>
      <c r="E5" s="45"/>
      <c r="F5" s="166"/>
      <c r="G5" s="167"/>
    </row>
    <row r="6" spans="1:7" x14ac:dyDescent="0.25">
      <c r="A6" s="164"/>
      <c r="B6" s="165"/>
      <c r="C6" s="165"/>
      <c r="D6" s="165"/>
      <c r="E6" s="165"/>
      <c r="F6" s="166"/>
      <c r="G6" s="167"/>
    </row>
    <row r="7" spans="1:7" x14ac:dyDescent="0.25">
      <c r="A7" s="164"/>
      <c r="B7" s="165"/>
      <c r="C7" s="165"/>
      <c r="D7" s="165"/>
      <c r="E7" s="165"/>
      <c r="F7" s="166"/>
      <c r="G7" s="166"/>
    </row>
    <row r="8" spans="1:7" x14ac:dyDescent="0.25">
      <c r="A8" s="164"/>
      <c r="B8" s="165"/>
      <c r="C8" s="165"/>
      <c r="D8" s="165"/>
      <c r="E8" s="165"/>
      <c r="F8" s="166"/>
      <c r="G8" s="166"/>
    </row>
    <row r="9" spans="1:7" x14ac:dyDescent="0.25">
      <c r="A9" s="164"/>
      <c r="B9" s="165"/>
      <c r="C9" s="165"/>
      <c r="D9" s="165"/>
      <c r="E9" s="165"/>
      <c r="F9" s="166"/>
      <c r="G9" s="16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General</vt:lpstr>
      <vt:lpstr>DAE Gas Natural (36)</vt:lpstr>
      <vt:lpstr>DAE SSPP (14)</vt:lpstr>
      <vt:lpstr>CPE NC (07)</vt:lpstr>
      <vt:lpstr>CPE ND (08)</vt:lpstr>
      <vt:lpstr>Comunicacion de baja (RA)</vt:lpstr>
      <vt:lpstr>Errores Cod-Descripcion</vt:lpstr>
      <vt:lpstr>Catálogos</vt:lpstr>
      <vt:lpstr>Control de cambios</vt:lpstr>
    </vt:vector>
  </TitlesOfParts>
  <Company>SUNAT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Maribel</dc:creator>
  <cp:lastModifiedBy>Ohashi Yusa Jaime</cp:lastModifiedBy>
  <cp:lastPrinted>2019-01-14T22:08:29Z</cp:lastPrinted>
  <dcterms:created xsi:type="dcterms:W3CDTF">2017-08-21T21:34:26Z</dcterms:created>
  <dcterms:modified xsi:type="dcterms:W3CDTF">2020-02-06T21:37:56Z</dcterms:modified>
</cp:coreProperties>
</file>