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D:\DATA\CPE\Comprobantes\Liquidacion Compra\"/>
    </mc:Choice>
  </mc:AlternateContent>
  <xr:revisionPtr revIDLastSave="0" documentId="13_ncr:1_{0E8610A4-DE01-45F3-B82A-9A8D87F98B63}" xr6:coauthVersionLast="43" xr6:coauthVersionMax="45" xr10:uidLastSave="{00000000-0000-0000-0000-000000000000}"/>
  <bookViews>
    <workbookView xWindow="-120" yWindow="-120" windowWidth="24240" windowHeight="13140" xr2:uid="{00000000-000D-0000-FFFF-FFFF00000000}"/>
  </bookViews>
  <sheets>
    <sheet name="Liquidación de compra2_0" sheetId="2" r:id="rId1"/>
    <sheet name="Resumen de reversiones1_0" sheetId="7" r:id="rId2"/>
    <sheet name="Catálogos" sheetId="3" r:id="rId3"/>
    <sheet name="CódigosRetorno" sheetId="1" r:id="rId4"/>
  </sheets>
  <externalReferences>
    <externalReference r:id="rId5"/>
    <externalReference r:id="rId6"/>
  </externalReferences>
  <definedNames>
    <definedName name="_xlnm._FilterDatabase" localSheetId="3" hidden="1">CódigosRetorno!$B$1:$B$1669</definedName>
    <definedName name="_xlnm._FilterDatabase" localSheetId="0" hidden="1">'Liquidación de compra2_0'!$K$1:$K$410</definedName>
    <definedName name="_ftn1" localSheetId="0">'Liquidación de compra2_0'!$C$164</definedName>
    <definedName name="_ftnref1" localSheetId="0">'Liquidación de compra2_0'!$C$120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2" i="2" l="1"/>
  <c r="L121" i="2"/>
  <c r="L77" i="2" l="1"/>
  <c r="L76" i="2"/>
  <c r="L93" i="2" l="1"/>
  <c r="L330" i="2" l="1"/>
  <c r="C1536" i="1"/>
  <c r="C1535" i="1"/>
  <c r="C1534" i="1"/>
  <c r="L56" i="7" l="1"/>
  <c r="L55" i="7" l="1"/>
  <c r="L54" i="7"/>
  <c r="L134" i="2" l="1"/>
  <c r="L133" i="2"/>
  <c r="L132" i="2"/>
  <c r="L327" i="2" l="1"/>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29" i="2"/>
  <c r="L328"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4" i="2"/>
  <c r="L153" i="2"/>
  <c r="L152" i="2"/>
  <c r="L151" i="2"/>
  <c r="L150" i="2"/>
  <c r="L149" i="2"/>
  <c r="L148" i="2"/>
  <c r="L147" i="2"/>
  <c r="L146" i="2"/>
  <c r="L145" i="2"/>
  <c r="L144" i="2"/>
  <c r="L143" i="2"/>
  <c r="L142" i="2"/>
  <c r="L141" i="2"/>
  <c r="L140" i="2"/>
  <c r="L139" i="2"/>
  <c r="L138" i="2"/>
  <c r="L137" i="2"/>
  <c r="L136" i="2"/>
  <c r="L135" i="2"/>
  <c r="L131" i="2"/>
  <c r="L130" i="2"/>
  <c r="L129" i="2"/>
  <c r="L128" i="2"/>
  <c r="L127" i="2"/>
  <c r="L126" i="2"/>
  <c r="L125" i="2"/>
  <c r="L124" i="2"/>
  <c r="L123"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2" i="2"/>
  <c r="L91" i="2"/>
  <c r="L90" i="2"/>
  <c r="L89" i="2"/>
  <c r="L88" i="2"/>
  <c r="L87" i="2"/>
  <c r="L86" i="2"/>
  <c r="L85" i="2"/>
  <c r="L84" i="2"/>
  <c r="L83" i="2"/>
  <c r="L82" i="2"/>
  <c r="L81" i="2"/>
  <c r="L80" i="2"/>
  <c r="L79" i="2"/>
  <c r="L78"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C1603" i="1" l="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U2" i="1"/>
  <c r="T2" i="1"/>
  <c r="S2" i="1"/>
  <c r="R2" i="1"/>
  <c r="Q2" i="1"/>
  <c r="P2" i="1"/>
  <c r="O2" i="1"/>
  <c r="N2" i="1"/>
  <c r="M2" i="1"/>
  <c r="L2" i="1"/>
  <c r="K2" i="1"/>
  <c r="J2" i="1"/>
  <c r="I2" i="1"/>
  <c r="H2" i="1"/>
  <c r="G2" i="1"/>
  <c r="F2" i="1"/>
  <c r="E2" i="1"/>
  <c r="L63" i="7"/>
  <c r="L62" i="7"/>
  <c r="L61" i="7"/>
  <c r="L60" i="7"/>
  <c r="L59" i="7"/>
  <c r="L58" i="7"/>
  <c r="L57" i="7"/>
  <c r="L53" i="7"/>
  <c r="L52" i="7"/>
  <c r="L51" i="7"/>
  <c r="L50" i="7"/>
  <c r="L49" i="7"/>
  <c r="L48" i="7"/>
  <c r="L47" i="7"/>
  <c r="L46" i="7"/>
  <c r="L45" i="7"/>
  <c r="L44" i="7"/>
  <c r="L43" i="7"/>
  <c r="L42" i="7"/>
  <c r="L41" i="7"/>
  <c r="L40" i="7"/>
  <c r="L39" i="7"/>
  <c r="L38" i="7"/>
  <c r="L36" i="7"/>
  <c r="L35" i="7"/>
  <c r="L34" i="7"/>
  <c r="L33" i="7"/>
  <c r="L32" i="7"/>
  <c r="L31" i="7"/>
  <c r="L30" i="7"/>
  <c r="L29" i="7"/>
  <c r="B310" i="2"/>
  <c r="B327" i="2" s="1"/>
  <c r="B333" i="2" s="1"/>
  <c r="B337" i="2" s="1"/>
  <c r="B339" i="2" s="1"/>
  <c r="B343" i="2" s="1"/>
  <c r="B370" i="2" s="1"/>
  <c r="B378" i="2" s="1"/>
  <c r="B386" i="2" s="1"/>
  <c r="B389" i="2" s="1"/>
  <c r="B392" i="2" s="1"/>
  <c r="B398" i="2" s="1"/>
  <c r="B405" i="2" s="1"/>
  <c r="B410" i="2" s="1"/>
  <c r="B6" i="2"/>
  <c r="B7" i="2" s="1"/>
  <c r="B8" i="2" s="1"/>
  <c r="B10" i="2" s="1"/>
  <c r="B13" i="2" s="1"/>
  <c r="B17" i="2" s="1"/>
  <c r="B22" i="2" s="1"/>
  <c r="B27" i="2" s="1"/>
  <c r="B35" i="2" s="1"/>
  <c r="B37" i="2" s="1"/>
  <c r="B38" i="2" s="1"/>
  <c r="B50" i="2" s="1"/>
  <c r="B61" i="2" s="1"/>
  <c r="B73" i="2" s="1"/>
  <c r="B75" i="2" s="1"/>
  <c r="B90" i="2" s="1"/>
  <c r="B92" i="2" s="1"/>
  <c r="B107" i="2" s="1"/>
  <c r="B110" i="2" s="1"/>
  <c r="B112" i="2" s="1"/>
  <c r="B114" i="2" s="1"/>
  <c r="B118" i="2" s="1"/>
  <c r="B120" i="2" s="1"/>
  <c r="B121" i="2" s="1"/>
  <c r="B126" i="2" s="1"/>
  <c r="B130" i="2" s="1"/>
  <c r="B141" i="2" s="1"/>
  <c r="B146" i="2" s="1"/>
  <c r="B159" i="2" s="1"/>
  <c r="B164" i="2" s="1"/>
  <c r="B195" i="2" s="1"/>
  <c r="B213" i="2" s="1"/>
  <c r="B230" i="2" s="1"/>
</calcChain>
</file>

<file path=xl/sharedStrings.xml><?xml version="1.0" encoding="utf-8"?>
<sst xmlns="http://schemas.openxmlformats.org/spreadsheetml/2006/main" count="6736" uniqueCount="3943">
  <si>
    <t>Tipo de documento</t>
  </si>
  <si>
    <t>-</t>
  </si>
  <si>
    <t>Fecha de emisión</t>
  </si>
  <si>
    <t>Nombre comercial, si lo tuviere</t>
  </si>
  <si>
    <t xml:space="preserve">Numeración, conformada por serie y número correlativo </t>
  </si>
  <si>
    <t>Apellidos y nombres del vendedor</t>
  </si>
  <si>
    <t xml:space="preserve">DETALLE POR CADA ÍTEM </t>
  </si>
  <si>
    <t>Unidad de medida por ítem</t>
  </si>
  <si>
    <t>Cantidad de unidades por ítem</t>
  </si>
  <si>
    <t>Valor unitario por ítem</t>
  </si>
  <si>
    <t>Afectación al IGV por ítem</t>
  </si>
  <si>
    <t>RESUMEN DEL IMPORTE TOTAL DE LA LIQUIDACIÓN DE COMPRA ELECTRÓNICA</t>
  </si>
  <si>
    <t>N°</t>
  </si>
  <si>
    <t xml:space="preserve"> DATO</t>
  </si>
  <si>
    <t>NIVEL</t>
  </si>
  <si>
    <t>CONDICIÓN INFORMÁTICA DEL CONCEPTO</t>
  </si>
  <si>
    <t>TIPO Y LONGITUD</t>
  </si>
  <si>
    <t>FORMATO / VALOR</t>
  </si>
  <si>
    <t>TAG UBL</t>
  </si>
  <si>
    <t>Datos de Cabecera</t>
  </si>
  <si>
    <t xml:space="preserve"> </t>
  </si>
  <si>
    <t>Global</t>
  </si>
  <si>
    <t>M</t>
  </si>
  <si>
    <t>an10</t>
  </si>
  <si>
    <t>YYYY-MM-DD</t>
  </si>
  <si>
    <t>Firma Digital</t>
  </si>
  <si>
    <t>an..3000</t>
  </si>
  <si>
    <t>Apellidos y nombres, denominación o razón social</t>
  </si>
  <si>
    <t>an..100</t>
  </si>
  <si>
    <t>C</t>
  </si>
  <si>
    <t>an..200</t>
  </si>
  <si>
    <t>an..25</t>
  </si>
  <si>
    <t>an..30</t>
  </si>
  <si>
    <t>an6</t>
  </si>
  <si>
    <t>(Catálogo No. 13)</t>
  </si>
  <si>
    <t>an2</t>
  </si>
  <si>
    <t>(Catálogo No. 04)</t>
  </si>
  <si>
    <t>Número de RUC</t>
  </si>
  <si>
    <t>n11</t>
  </si>
  <si>
    <t>(Catálogo No. 06)</t>
  </si>
  <si>
    <t>an..13</t>
  </si>
  <si>
    <t>&lt;Serie&gt;-&lt;Número&gt;</t>
  </si>
  <si>
    <t>an..15</t>
  </si>
  <si>
    <t>an1</t>
  </si>
  <si>
    <t>Ítem</t>
  </si>
  <si>
    <t>an..3</t>
  </si>
  <si>
    <t>(Catálogo No. 03)</t>
  </si>
  <si>
    <t>an..23</t>
  </si>
  <si>
    <t>n(12,10)</t>
  </si>
  <si>
    <t>(Catálogo No. 16)</t>
  </si>
  <si>
    <t>Descripción detallada del producto comprado</t>
  </si>
  <si>
    <t>n(12,2)</t>
  </si>
  <si>
    <t>(Catálogo No. 07)</t>
  </si>
  <si>
    <t>an4</t>
  </si>
  <si>
    <t>(Catálogo No. 05)</t>
  </si>
  <si>
    <t>an..6</t>
  </si>
  <si>
    <t>an3</t>
  </si>
  <si>
    <t>(Catálogo No. 02)</t>
  </si>
  <si>
    <t>an..1500</t>
  </si>
  <si>
    <t>"PE:INEI"</t>
  </si>
  <si>
    <t>@schemeAgencyName</t>
  </si>
  <si>
    <t>"Ubigeos"</t>
  </si>
  <si>
    <t>@schemeName</t>
  </si>
  <si>
    <t>"ISO 3166-1"</t>
  </si>
  <si>
    <t>@listID</t>
  </si>
  <si>
    <t>'"United Nations Economic Commission for Europe"</t>
  </si>
  <si>
    <t>@listAgencyName</t>
  </si>
  <si>
    <t>"Country"</t>
  </si>
  <si>
    <t>@listName</t>
  </si>
  <si>
    <t xml:space="preserve">n1 </t>
  </si>
  <si>
    <t>"6"</t>
  </si>
  <si>
    <t>"Documento de Identidad"</t>
  </si>
  <si>
    <t>"PE:SUNAT"</t>
  </si>
  <si>
    <t>"urn:pe:gob:sunat:cpe:see:gem:catalogos:catalogo06"</t>
  </si>
  <si>
    <t>@schemeURI</t>
  </si>
  <si>
    <t>"04"</t>
  </si>
  <si>
    <t>Código de producto</t>
  </si>
  <si>
    <t>@currencyID</t>
  </si>
  <si>
    <t xml:space="preserve"> n(12,2)</t>
  </si>
  <si>
    <t>"0.00"</t>
  </si>
  <si>
    <t>"Codigo de tributos"</t>
  </si>
  <si>
    <t>"urn:pe:gob:sunat:cpe:see:gem:catalogos:catalogo05"</t>
  </si>
  <si>
    <t>@listURI</t>
  </si>
  <si>
    <t>(Catálogo No. 52)</t>
  </si>
  <si>
    <t>/SelfBilledInvoice/cbc:IssueDate</t>
  </si>
  <si>
    <t>/SelfBilledInvoice/cac:AccountingSupplierParty/cac:Party/cac:PartyLegalEntity/cbc:RegistrationName</t>
  </si>
  <si>
    <t>/SelfBilledInvoice/cac:AccountingSupplierParty/cac:Party/cac:PartyIdentification/cbc:ID@schemeID (Tipo de documento de identidad)</t>
  </si>
  <si>
    <t>/SelfBilledInvoice/cbc:InvoiceTypeCode</t>
  </si>
  <si>
    <t>/SelfBilledInvoice/cbc:ID</t>
  </si>
  <si>
    <t>/SelfBilledInvoice/cac:AccountingCustomerParty/cac:Party/cac:PartyIdentification/cbc:ID@schemeID (Tipo de documento de identidad)</t>
  </si>
  <si>
    <t>/SelfBilledInvoice/cac:AccountingCustomerParty/cac:Party/cac:PartyLegalEntity/cbc:RegistrationName</t>
  </si>
  <si>
    <t>/SelfBilledInvoice/cac:AccountingCustomerParty/cac:Party/cac:PartyLegalEntity/cac:RegistrationAddress/cbc:CitySubdivisionName (Urbanización)</t>
  </si>
  <si>
    <t>/SelfBilledInvoice/cac:AccountingCustomerParty/cac:Party/cac:PartyLegalEntity/cac:RegistrationAddress/cbc:CityName (Provincia)</t>
  </si>
  <si>
    <t>/SelfBilledInvoice/cac:AccountingCustomerParty/cac:Party/cac:PartyLegalEntity/cac:RegistrationAddress/cbc:ID (Código de ubigeo)</t>
  </si>
  <si>
    <t>/SelfBilledInvoice/cac:AccountingCustomerParty/cac:Party/cac:PartyLegalEntity/cac:RegistrationAddress/cbc:CountrySubentity (Departamento)</t>
  </si>
  <si>
    <t>/SelfBilledInvoice/cac:AccountingCustomerParty/cac:Party/cac:PartyLegalEntity/cac:RegistrationAddress/cbc:District (Distrito)</t>
  </si>
  <si>
    <t>/SelfBilledInvoice/cac:AccountingCustomerParty/cac:Party/cac:PartyLegalEntity/cac:RegistrationAddress/cac:Country/cbc:IdentificationCode (Código de país)</t>
  </si>
  <si>
    <t>/SelfBilledInvoice/cac:InvoiceLine/cbc:InvoicedQuantity/@unitCode</t>
  </si>
  <si>
    <t>/SelfBilledInvoice/cac:InvoiceLine/cbc:InvoicedQuantity</t>
  </si>
  <si>
    <t>/SelfBilledInvoice/cac:InvoiceLine/cac:Item/cbc:Description</t>
  </si>
  <si>
    <t>/SelfBilledInvoice/cac:InvoiceLine/cac:Item/cac:SellersItemIdentification/cbc:ID</t>
  </si>
  <si>
    <t>/SelfBilledInvoice/cac:InvoiceLine/cac:Price/cbc:PriceAmount</t>
  </si>
  <si>
    <t>/SelfBilledInvoice/cac:InvoiceLine/cac:TaxTotal/cac:TaxSubtotal/cbc:TaxAmount (Monto de IGV)</t>
  </si>
  <si>
    <t>/SelfBilledInvoice/cac:InvoiceLine/cac:TaxTotal/cac:TaxSubtotal/cac:TaxCategory/cbc:TaxExemptionReasonCode (Afectación al IGV)</t>
  </si>
  <si>
    <t>/SelfBilledInvoice/cac:InvoiceLine/cac:TaxTotal/cac:TaxSubtotal/cac:TaxCategory/cac:TaxScheme/cbc:ID (Código de tributo - Catálogo No. 05)</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</si>
  <si>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</si>
  <si>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</si>
  <si>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/SelfBilledInvoice/cac:InvoiceLine/cbc:LineExtensionAmount</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</si>
  <si>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</si>
  <si>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</si>
  <si>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</si>
  <si>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/SelfBilledInvoice/cac:TaxTotal/cac:TaxSubtotal/cbc:TaxAmount (Importe del tributo)</t>
  </si>
  <si>
    <t>/SelfBilledInvoice/cac:TaxTotal/cac:TaxSubtotal/cbc:TaxableAmount (Monto base)</t>
  </si>
  <si>
    <t>/SelfBilledInvoice/cac:TaxTotal/cac:TaxSubtotal/cbc:TaxAmount  (Monto de la Sumatoria)</t>
  </si>
  <si>
    <t>/SelfBilledInvoice/cac:LegalMonetaryTotal/cbc:PayableAmount</t>
  </si>
  <si>
    <t>/SelfBilledInvoice/cbc:DocumentCurrencyCode</t>
  </si>
  <si>
    <t>/SelfBilledInvoice/cbc:Note@languageLocaleID (Código de la leyenda)</t>
  </si>
  <si>
    <t>/SelfBilledInvoice/cbc:Note  (Descripción de la leyenda)</t>
  </si>
  <si>
    <t>"Motivo de Traslado"</t>
  </si>
  <si>
    <t>"urn:pe:gob:sunat:cpe:see:gem:catalogos:catalogo20"</t>
  </si>
  <si>
    <t>an..10</t>
  </si>
  <si>
    <t>Versión del UBL</t>
  </si>
  <si>
    <t>"2.1"</t>
  </si>
  <si>
    <t>/SelfBilledInvoice/cbc:UBLVersionID</t>
  </si>
  <si>
    <t>/SelfBilledInvoice/cbc:CustomizationID</t>
  </si>
  <si>
    <t>Versión de la estructura del documento</t>
  </si>
  <si>
    <t>Hora de emisión</t>
  </si>
  <si>
    <t>(Catálogo No. 51)</t>
  </si>
  <si>
    <t>"Tipo de Operacion"</t>
  </si>
  <si>
    <t>@name</t>
  </si>
  <si>
    <t>"urn:pe:gob:sunat:cpe:see:gem:catalogos:catalogo51"</t>
  </si>
  <si>
    <t>@listSchemeURI</t>
  </si>
  <si>
    <t>/SelfBilledInvoice/cbc:InvoiceTypeCode@listID</t>
  </si>
  <si>
    <t>(Catálogo No. 12)</t>
  </si>
  <si>
    <t>"Documento Relacionado"</t>
  </si>
  <si>
    <t>"urn:pe:gob:sunat:cpe:see:gem:catalogos:catalogo12"</t>
  </si>
  <si>
    <t>/SelfBilledInvoice/cac:AccountingCustomerParty/cac:Party/cac:PartyName/cbc:Name</t>
  </si>
  <si>
    <t>/SelfBilledInvoice/cac:AccountingCustomerParty/cac:Party/cac:PartyIdentification/cbc:ID (Número de RUC)</t>
  </si>
  <si>
    <t>/SelfBilledInvoice/cac:AccountingSupplierParty/cac:Party/cac:PartyIdentification/cbc:ID (Número de documento)</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</si>
  <si>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</si>
  <si>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</si>
  <si>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</si>
  <si>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</si>
  <si>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</si>
  <si>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</si>
  <si>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/SelfBilledInvoice/cac:AccountingCustomerParty/cac:Party/cac:PartyLegalEntity/cac:RegistrationAddress/cac:AddressLine/cbc:Line (Dirección completa y detallada)</t>
  </si>
  <si>
    <t>/SelfBilledInvoice/cac:InvoiceLine/cac:TaxTotal/cac:TaxSubtotal/cbc:TaxAmount (Monto de Retención de Renta)</t>
  </si>
  <si>
    <t>/SelfBilledInvoice/cac:InvoiceLine/cac:TaxTotal/cac:TaxSubtotal/cac:TaxCategory/cac:TaxScheme/cbc:ID (Código de tributo)</t>
  </si>
  <si>
    <t>Número de orden del ítem</t>
  </si>
  <si>
    <t>"UN/ECE rec 20"</t>
  </si>
  <si>
    <t>@unitCodeListID</t>
  </si>
  <si>
    <t>@unitCodeListAgencyName</t>
  </si>
  <si>
    <t>Código de producto SUNAT</t>
  </si>
  <si>
    <t>n..8</t>
  </si>
  <si>
    <t>"UNSPSC"</t>
  </si>
  <si>
    <t>"GS1 US"</t>
  </si>
  <si>
    <t>"Item Classification"</t>
  </si>
  <si>
    <t xml:space="preserve">  (Catálogo No. 25)</t>
  </si>
  <si>
    <t>/SelfBilledInvoice/cac:InvoiceLine/cac:Item/cac:CommodityClassification/cbc:ItemClassificationCode</t>
  </si>
  <si>
    <t>"Tipo de Precio"</t>
  </si>
  <si>
    <t>"urn:pe:gob:sunat:cpe:see:gem:catalogos:catalogo16"</t>
  </si>
  <si>
    <t>No.</t>
  </si>
  <si>
    <t>01</t>
  </si>
  <si>
    <t>Catálogo</t>
  </si>
  <si>
    <t>Código de tipo de documento</t>
  </si>
  <si>
    <t>Código</t>
  </si>
  <si>
    <t>Descripción</t>
  </si>
  <si>
    <t>Factura</t>
  </si>
  <si>
    <t>03</t>
  </si>
  <si>
    <t>Boleta de venta</t>
  </si>
  <si>
    <t>06</t>
  </si>
  <si>
    <t>Carta de porte aéreo</t>
  </si>
  <si>
    <t>07</t>
  </si>
  <si>
    <t>Nota de crédito</t>
  </si>
  <si>
    <t>08</t>
  </si>
  <si>
    <t>Nota de débito</t>
  </si>
  <si>
    <t>09</t>
  </si>
  <si>
    <t>Guía de remisión remitente</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</si>
  <si>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</si>
  <si>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</si>
  <si>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</si>
  <si>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</si>
  <si>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</si>
  <si>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</si>
  <si>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</si>
  <si>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</si>
  <si>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</si>
  <si>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20</t>
  </si>
  <si>
    <t>Comprobante de retención</t>
  </si>
  <si>
    <t>Conocimiento de embarque por el servicio de transporte de carga marítima</t>
  </si>
  <si>
    <t>Certificado de pago de regalías emitidas por PERUPETRO S.A.</t>
  </si>
  <si>
    <t>31</t>
  </si>
  <si>
    <t>Guía de remisión transportista</t>
  </si>
  <si>
    <t>Documentos que emitan los concesionarios del servicio de revisiones técnicas</t>
  </si>
  <si>
    <t>40</t>
  </si>
  <si>
    <t xml:space="preserve">Comprobante de Percepción </t>
  </si>
  <si>
    <t>41</t>
  </si>
  <si>
    <t>Comprobante de Percepción – Venta interna ( físico - formato impreso)</t>
  </si>
  <si>
    <t>Boleto de compañías de aviación transporte aéreo no regular</t>
  </si>
  <si>
    <t>Documentos emitidos por centros educativos y culturales, universidades, asociaciones y fundaciones</t>
  </si>
  <si>
    <t>56</t>
  </si>
  <si>
    <t>Comprobante de pago SEAE</t>
  </si>
  <si>
    <t>71</t>
  </si>
  <si>
    <t>Guía de remisión remitente complementaria</t>
  </si>
  <si>
    <t>72</t>
  </si>
  <si>
    <t>Guía de remisión transportista complementaria</t>
  </si>
  <si>
    <t>02</t>
  </si>
  <si>
    <t>04</t>
  </si>
  <si>
    <t>05</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</si>
  <si>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</si>
  <si>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</si>
  <si>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</si>
  <si>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</si>
  <si>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</si>
  <si>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</si>
  <si>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</si>
  <si>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</si>
  <si>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</si>
  <si>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</si>
  <si>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</si>
  <si>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</si>
  <si>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ISC</t>
  </si>
  <si>
    <t>Exportación</t>
  </si>
  <si>
    <t>FRE</t>
  </si>
  <si>
    <t>EXP</t>
  </si>
  <si>
    <t>Gratuito</t>
  </si>
  <si>
    <t>GRA</t>
  </si>
  <si>
    <t>Exonerado</t>
  </si>
  <si>
    <t>EXO</t>
  </si>
  <si>
    <t>Inafecto</t>
  </si>
  <si>
    <t>INA</t>
  </si>
  <si>
    <t>9999</t>
  </si>
  <si>
    <t>Otros tributos</t>
  </si>
  <si>
    <t>OTH</t>
  </si>
  <si>
    <t>OTROS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</si>
  <si>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</si>
  <si>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</si>
  <si>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</si>
  <si>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</si>
  <si>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</si>
  <si>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</si>
  <si>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</si>
  <si>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</si>
  <si>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1001</t>
  </si>
  <si>
    <t>1002</t>
  </si>
  <si>
    <t>1003</t>
  </si>
  <si>
    <t>1004</t>
  </si>
  <si>
    <t>2001</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</si>
  <si>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</si>
  <si>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</si>
  <si>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</si>
  <si>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</si>
  <si>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</si>
  <si>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</si>
  <si>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</si>
  <si>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</si>
  <si>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</si>
  <si>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</si>
  <si>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</si>
  <si>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</si>
  <si>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</si>
  <si>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</si>
  <si>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</si>
  <si>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</si>
  <si>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</si>
  <si>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</si>
  <si>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</si>
  <si>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</si>
  <si>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</si>
  <si>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</si>
  <si>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</si>
  <si>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</si>
  <si>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</si>
  <si>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</si>
  <si>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</si>
  <si>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</si>
  <si>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</si>
  <si>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</si>
  <si>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</si>
  <si>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</si>
  <si>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</si>
  <si>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0303</t>
  </si>
  <si>
    <t>Operaciones de Pago de regalía petrolera</t>
  </si>
  <si>
    <t>0401</t>
  </si>
  <si>
    <t>Ventas no domiciliados que no califican como exportación</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</si>
  <si>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</si>
  <si>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</si>
  <si>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</si>
  <si>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</si>
  <si>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</si>
  <si>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Item</t>
  </si>
  <si>
    <t>IR</t>
  </si>
  <si>
    <t>Impuesto a la Renta</t>
  </si>
  <si>
    <t>TOX</t>
  </si>
  <si>
    <t>an..9</t>
  </si>
  <si>
    <t>n(3,5)</t>
  </si>
  <si>
    <t>/SelfBilledInvoice/cac:InvoiceLine/cac:TaxTotal/cac:TaxSubtotal/cac:TaxCategory/cbc:Percent (Tasa del IGV)</t>
  </si>
  <si>
    <t>/SelfBilledInvoice/cac:InvoiceLine/cac:TaxTotal/cac:TaxSubtotal/cac:TaxCategory/cbc:Percent (Tasa del impuesto)</t>
  </si>
  <si>
    <t>an..2</t>
  </si>
  <si>
    <t>n2</t>
  </si>
  <si>
    <t>"Anticipo"</t>
  </si>
  <si>
    <t>an11</t>
  </si>
  <si>
    <t>/SelfBilledInvoice/cac:PrepaidPayment/cbc:ID (Identificador del pago)</t>
  </si>
  <si>
    <t>/SelfBilledInvoice/cac:PrepaidPayment/cbc:PaidDate (Fecha de pago)</t>
  </si>
  <si>
    <t>/SelfBilledInvoice/cac:AdditionalDocumentReference/cbc:DocumentStatusCode (Identificador del pago)</t>
  </si>
  <si>
    <t>/SelfBilledInvoice/cac:AdditionalDocumentReference/cbc:ID (Serie y Número de comprobante que se realizó el anticipo)</t>
  </si>
  <si>
    <t>/SelfBilledInvoice/cac:AdditionalDocumentReference/cbc:DocumentTypeCode (Tipo de comprobante que se realizó el anticipo)</t>
  </si>
  <si>
    <t>/SelfBilledInvoice/cac:AdditionalDocumentReference/cac:IssuerParty/cac:PartyIdentification/cbc:ID (Número de documento del emisor del anticipo)</t>
  </si>
  <si>
    <t>an..5</t>
  </si>
  <si>
    <t>"Cargo/descuento"</t>
  </si>
  <si>
    <t>"urn:pe:gob:sunat:cpe:see:gem:catalogos:catalogo53"</t>
  </si>
  <si>
    <t>/SelfBilledInvoice/cac:AllowanceCharge/cbc:ChargeIndicator (Indicador de cargo/descuento)</t>
  </si>
  <si>
    <t>n1</t>
  </si>
  <si>
    <t>/SelfBilledInvoice/cac:Delivery/cac:Shipment/cac:ShipmentStage/cac:TransportMeans/cac:RoadTransport/cbc:LicensePlateID (Número de placa)</t>
  </si>
  <si>
    <t>/SelfBilledInvoice/cac:LegalMonetaryTotal/cbc:PrepaidAmount</t>
  </si>
  <si>
    <t>Monto para redondeo del importe total</t>
  </si>
  <si>
    <t>CONDICIÓN INFORMÁTICA</t>
  </si>
  <si>
    <t>FORMATO</t>
  </si>
  <si>
    <t>Versión del UBL utilizado para establecer el formato XML</t>
  </si>
  <si>
    <t>/VoidedDocuments/cbc:UBLVersionID</t>
  </si>
  <si>
    <t>1.0</t>
  </si>
  <si>
    <t>/VoidedDocuments/cbc:CustomizationID</t>
  </si>
  <si>
    <t>Identificador de la comunicación</t>
  </si>
  <si>
    <t>an..17</t>
  </si>
  <si>
    <t>/VoidedDocuments/cbc:ID</t>
  </si>
  <si>
    <t>Fecha de generación de la comunicación</t>
  </si>
  <si>
    <t>/VoidedDocuments/cbc:IssueDate</t>
  </si>
  <si>
    <t>Fecha de generación del documento dado de baja</t>
  </si>
  <si>
    <t>/VoidedDocuments/cbc:ReferenceDate</t>
  </si>
  <si>
    <t>/VoidedDocuments/cac:AccountingSupplierParty/cbc:CustomerAssignedAccountID</t>
  </si>
  <si>
    <t>Tipo de Documento del Emisor</t>
  </si>
  <si>
    <t>(Catálogo N.° 06)</t>
  </si>
  <si>
    <t>/VoidedDocuments/cac:AccountingSupplierParty/cbc:AdditionalAccountID</t>
  </si>
  <si>
    <t>Apellidos y nombres o denominación o razón social</t>
  </si>
  <si>
    <t>/VoidedDocuments/cac:AccountingSupplierParty/cac:Party/cac:PartyLegalEntity/cbc:RegistrationName</t>
  </si>
  <si>
    <t>Datos de Línea</t>
  </si>
  <si>
    <t>Número de ítem</t>
  </si>
  <si>
    <t>n..5</t>
  </si>
  <si>
    <t>/VoidedDocuments/sac:VoidedDocumentsLine/cbc:LineID</t>
  </si>
  <si>
    <t>Tipo de Documento</t>
  </si>
  <si>
    <t>(Catálogo N.° 01)</t>
  </si>
  <si>
    <t>/VoidedDocuments/sac:VoidedDocumentsLine/cbc:DocumentTypeCode</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</si>
  <si>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</si>
  <si>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</si>
  <si>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</si>
  <si>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</si>
  <si>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</si>
  <si>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</si>
  <si>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Domicilio fiscal</t>
  </si>
  <si>
    <t>Total de anticipos</t>
  </si>
  <si>
    <t>Codigo de tipo de operación</t>
  </si>
  <si>
    <t>Tipo de moneda en la cual se emite la Liquidación de Compra Electrónica</t>
  </si>
  <si>
    <t xml:space="preserve">Domicilio del vendedor </t>
  </si>
  <si>
    <t>/SelfBilledInvoice/cac:LegalMonetaryTotal/cbc:PayableRoundingAmount</t>
  </si>
  <si>
    <t>/SelfBilledInvoice/cac:LegalMonetaryTotal/cbc:LineExtensionAmount</t>
  </si>
  <si>
    <t>/SelfBilledInvoice/cac:LegalMonetaryTotal/cbc:TaxInclusiveAmount</t>
  </si>
  <si>
    <t>Información adicional  - anticipos</t>
  </si>
  <si>
    <t>/SelfBilledInvoice/cac:InvoiceLine/cac:PricingReference/cac:AlternativeConditionPrice/cbc:PriceTypeCode (Código de tipo de precio)</t>
  </si>
  <si>
    <t>an..500</t>
  </si>
  <si>
    <t>Ubicación del lugar donde se realiza la operación</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</si>
  <si>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</si>
  <si>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</si>
  <si>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</si>
  <si>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</si>
  <si>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</si>
  <si>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</si>
  <si>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"hh:mm:ss"</t>
  </si>
  <si>
    <t>/SelfBilledInvoice/cbc:IssueTime</t>
  </si>
  <si>
    <t>Datos del vendedor</t>
  </si>
  <si>
    <t>Datos del emisor electrónico (comprador)</t>
  </si>
  <si>
    <t xml:space="preserve">Información adicional </t>
  </si>
  <si>
    <t>an..8</t>
  </si>
  <si>
    <t>/SelfBilledInvoice/cac:Delivery/cac:Shipment/cac:TransportHandlingUnit/cac:TransportEquipment/cbc:ID</t>
  </si>
  <si>
    <t>Datos adicionales para el traslado de bienes</t>
  </si>
  <si>
    <t>/SelfBilledInvoice/cac:DeliveryTerms/cac:DeliveryLocation/cbc:LocationTypeCode</t>
  </si>
  <si>
    <t>Liquidación de compra</t>
  </si>
  <si>
    <t>Impuesto a la bolsa plastica</t>
  </si>
  <si>
    <t>ICBPER</t>
  </si>
  <si>
    <t>Factura electrónica remitente</t>
  </si>
  <si>
    <t>Guia de remisión remitente</t>
  </si>
  <si>
    <t xml:space="preserve">Declaración de salida del depósito franco </t>
  </si>
  <si>
    <t xml:space="preserve">Declaración simplificada de importación </t>
  </si>
  <si>
    <t>Liquidación de compra - emitida por anticipos</t>
  </si>
  <si>
    <t>0501</t>
  </si>
  <si>
    <t>0502</t>
  </si>
  <si>
    <t>Liquidación de compras</t>
  </si>
  <si>
    <t>Compra de oro</t>
  </si>
  <si>
    <t>Compra interna</t>
  </si>
  <si>
    <t>Punto de venta</t>
  </si>
  <si>
    <t>Producción</t>
  </si>
  <si>
    <t xml:space="preserve">Extracción </t>
  </si>
  <si>
    <t xml:space="preserve">Explotación </t>
  </si>
  <si>
    <t>/SelfBilledInvoice/cac:Delivery/cac:Shipment/cbc:ID (Motivo de traslado)</t>
  </si>
  <si>
    <t>(Catálogo No. 20)
"02"</t>
  </si>
  <si>
    <t>Sumatoria otros tributos</t>
  </si>
  <si>
    <t>Monto total de tributos</t>
  </si>
  <si>
    <t>/SelfBilledInvoice/cac:TaxTotal/cbc:TaxAmount</t>
  </si>
  <si>
    <t>Afectación otros tributos por ítem</t>
  </si>
  <si>
    <t>/SelfBilledInvoice/cac:InvoiceLine/cac:TaxTotal/cac:TaxSubtotal/cbc:TaxAmount (Monto de otros tributos)</t>
  </si>
  <si>
    <t>/SelfBilledInvoice/cac:InvoiceLine/cac:TaxTotal/cac:TaxSubtotal/cbc:TaxableAmount (Monto base)</t>
  </si>
  <si>
    <t>(Catálogo No. 55)</t>
  </si>
  <si>
    <t>/SelfBilledInvoice/cac:InvoiceLine/cac:Item/cac:AdditionalItemProperty/cbc:Name (Nombre del concepto)</t>
  </si>
  <si>
    <t>/SelfBilledInvoice/cac:InvoiceLine/cac:Item/cac:AdditionalItemProperty/cbc:NameCode (Código del concepto)</t>
  </si>
  <si>
    <t>"Propiedad del item"</t>
  </si>
  <si>
    <t>"urn:pe:gob:sunat:cpe:see:gem:catalogos:catalogo55"</t>
  </si>
  <si>
    <t>an..50</t>
  </si>
  <si>
    <t>n(3,2)</t>
  </si>
  <si>
    <t>/SelfBilledInvoice/cac:InvoiceLine/cac:Item/cac:AdditionalItemProperty/cbc:Value (Naturaleza del mineral)</t>
  </si>
  <si>
    <t>/SelfBilledInvoice/cac:InvoiceLine/cac:Item/cac:AdditionalItemProperty/cbc:Value (Nombre del derecho minero)</t>
  </si>
  <si>
    <t>Información adicional  - comercialización del oro</t>
  </si>
  <si>
    <t>VALIDACIÓN / CONDICIÓN</t>
  </si>
  <si>
    <t>TIPO DE RETORNO</t>
  </si>
  <si>
    <t>CODIGO
 RETORNO</t>
  </si>
  <si>
    <t>MENSAJE DE RETORNO</t>
  </si>
  <si>
    <t>REST O XSL</t>
  </si>
  <si>
    <t>LISTADOS</t>
  </si>
  <si>
    <t>ERROR</t>
  </si>
  <si>
    <t>2108</t>
  </si>
  <si>
    <t>2329</t>
  </si>
  <si>
    <t>REST</t>
  </si>
  <si>
    <t>Parámetros (004)
Plazos Excepcionales</t>
  </si>
  <si>
    <t>XSL</t>
  </si>
  <si>
    <t>&lt;&lt;&lt; SIN VALIDACIÓN &gt;&gt;&gt;</t>
  </si>
  <si>
    <t>&lt;&lt;&lt; REVISAR HOJA FIRMA &gt;&gt;&gt;</t>
  </si>
  <si>
    <t>No existe el Tag UBL o es vacío</t>
  </si>
  <si>
    <t>2075</t>
  </si>
  <si>
    <t>El valor del Tag UBL es diferente de "2.1"</t>
  </si>
  <si>
    <t>2074</t>
  </si>
  <si>
    <t>2073</t>
  </si>
  <si>
    <t>2072</t>
  </si>
  <si>
    <t>Si existe el atributo, el valor ingresado es diferente a 'PE:SUNAT'</t>
  </si>
  <si>
    <t>OBSERV</t>
  </si>
  <si>
    <t>4256</t>
  </si>
  <si>
    <t>El valor del Tag UBL es diferente al tipo de documento del archivo</t>
  </si>
  <si>
    <t>Catálogo
(001)</t>
  </si>
  <si>
    <t>4251</t>
  </si>
  <si>
    <t>Si existe el atributo, el valor ingresado es diferente a 'Tipo de Documento'</t>
  </si>
  <si>
    <t>4252</t>
  </si>
  <si>
    <t>Si existe el atributo, el valor ingresado es diferente a 'urn:pe:gob:sunat:cpe:see:gem:catalogos:catalogo01'</t>
  </si>
  <si>
    <t>4253</t>
  </si>
  <si>
    <t>Si no existe el atributo o es vacío</t>
  </si>
  <si>
    <t>3205</t>
  </si>
  <si>
    <t>3206</t>
  </si>
  <si>
    <t>Catálogo
(051)</t>
  </si>
  <si>
    <t>4260</t>
  </si>
  <si>
    <t>4261</t>
  </si>
  <si>
    <t>"ISO 4217 Alpha"</t>
  </si>
  <si>
    <t>"Currency"</t>
  </si>
  <si>
    <t>"United Nations Economic Commission for Europe"</t>
  </si>
  <si>
    <t>2070</t>
  </si>
  <si>
    <t>El valor del Tag UBL es diferente al listado.</t>
  </si>
  <si>
    <t>3088</t>
  </si>
  <si>
    <t>Catálogo
(002)</t>
  </si>
  <si>
    <t>2071</t>
  </si>
  <si>
    <t>4254</t>
  </si>
  <si>
    <t>"Tipo de Documento"</t>
  </si>
  <si>
    <t>"urn:pe:gob:sunat:cpe:see:gem:catalogos:catalogo01"</t>
  </si>
  <si>
    <t>El número de serie del Tag UBL es diferente al número de serie del archivo</t>
  </si>
  <si>
    <t>1035</t>
  </si>
  <si>
    <t>El número de comprobante del Tag UBL es diferente al número de comprobante del archivo</t>
  </si>
  <si>
    <t>1036</t>
  </si>
  <si>
    <t>Si la serie NO empieza con número, y el valor del Tag UBL se encuentra en el listado con indicador de estado igual a 1</t>
  </si>
  <si>
    <t>1033</t>
  </si>
  <si>
    <t>Comprobantes de pago electrónico</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</si>
  <si>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</si>
  <si>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</si>
  <si>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Si la serie empieza con número,  el Tag UBL no se encuentra en el listado</t>
  </si>
  <si>
    <t>3207</t>
  </si>
  <si>
    <t>Autorizaciones de comprobantes contingencia</t>
  </si>
  <si>
    <t>Autorizaciones de comprobantes físicos</t>
  </si>
  <si>
    <t>2021</t>
  </si>
  <si>
    <t>2022</t>
  </si>
  <si>
    <t>4092</t>
  </si>
  <si>
    <t>El formato del Tag UBL no tiene el formato:
- [L][A-Z0-9]{3}-[0-9]{1,8}
- [0-9]{1,4}-[0-9]{1,8}</t>
  </si>
  <si>
    <t xml:space="preserve">Leyenda “TRANSFERENCIA GRATUITA” </t>
  </si>
  <si>
    <t>/SelfBilledInvoice/cac:AccountingSupplierParty/cac:Party/cac:PartyLegalEntity/cac:RegistrationAddress/cbc:AddressTypeCode</t>
  </si>
  <si>
    <t>4094</t>
  </si>
  <si>
    <t>4095</t>
  </si>
  <si>
    <t>4096</t>
  </si>
  <si>
    <t>4093</t>
  </si>
  <si>
    <t>Catálogo
(013)</t>
  </si>
  <si>
    <t>Si existe el atributo, el valor ingresado es diferente a 'PE:INEI'</t>
  </si>
  <si>
    <t>Si existe el atributo, el valor ingresado es diferente a 'Ubigeos'</t>
  </si>
  <si>
    <t>4255</t>
  </si>
  <si>
    <t>4097</t>
  </si>
  <si>
    <t>4098</t>
  </si>
  <si>
    <t>Si el Tag UBL existe, el valor del Tag UBL es diferente a PE</t>
  </si>
  <si>
    <t>4041</t>
  </si>
  <si>
    <t>Catálogo
(004)</t>
  </si>
  <si>
    <t>3089</t>
  </si>
  <si>
    <t>El valor del Tag UBL es diferente al RUC del nombre del XML</t>
  </si>
  <si>
    <t>1034</t>
  </si>
  <si>
    <t>El valor del Tag UBL tiene un ind_estado diferente "00" en el listado</t>
  </si>
  <si>
    <t>2010</t>
  </si>
  <si>
    <t>Contribuyentes</t>
  </si>
  <si>
    <t>El valor del Tag UBL tiene un ind_condicion igual a "12" en el listado</t>
  </si>
  <si>
    <t>2011</t>
  </si>
  <si>
    <t>4257</t>
  </si>
  <si>
    <t>1008</t>
  </si>
  <si>
    <t>1007</t>
  </si>
  <si>
    <t>3090</t>
  </si>
  <si>
    <t>No existe el Tag UBL</t>
  </si>
  <si>
    <t>2014</t>
  </si>
  <si>
    <t>2802</t>
  </si>
  <si>
    <t>Existe más de un Tag UBL cac:AccountingCustomerParty/cac:Party/cac:PartyIdentification</t>
  </si>
  <si>
    <t>Existe más de un Tag UBL en el XML cac:AccountingSupplierParty/cac:Party/cac:PartyIdentification</t>
  </si>
  <si>
    <t>2015</t>
  </si>
  <si>
    <t>2800</t>
  </si>
  <si>
    <t>Parámetros (006)</t>
  </si>
  <si>
    <t>Monto total de tributos del ítem</t>
  </si>
  <si>
    <t>/SelfBilledInvoice/cac:InvoiceLine/cac:TaxTotal/cbc:TaxAmount (Monto total de tributos del item)</t>
  </si>
  <si>
    <t>Importe del anticipo</t>
  </si>
  <si>
    <t>Tipo y numeración de la guía de remisión relacionada con la operación</t>
  </si>
  <si>
    <t>Si el Tag UBL existe, el formato del Tag UBL es diferente a: 
- [T][0-9]{3}-[0-9]{1,8}
- [0-9]{4}-[0-9]{1,8}
- [EG][0-9]{2}-[0-9]{1,8}
- [G][0-9]{3}-[0-9]{1,8}</t>
  </si>
  <si>
    <t>4006</t>
  </si>
  <si>
    <t>2364</t>
  </si>
  <si>
    <t>4005</t>
  </si>
  <si>
    <t>"Tipo de Documento "</t>
  </si>
  <si>
    <t>Tipo y número de otro documento  relacionado con la operación</t>
  </si>
  <si>
    <t>Si el Tag UBL existe, el formato del Tag UBL es diferente a alfanumérico de hasta 30 caracteres (se considera cualquier carácter, no permite "whitespace character": espacio, salto de línea, fin de línea, tab, etc.)</t>
  </si>
  <si>
    <t>4010</t>
  </si>
  <si>
    <t>2365</t>
  </si>
  <si>
    <t>(Catálogo N.° 12)</t>
  </si>
  <si>
    <t>4009</t>
  </si>
  <si>
    <t>Catálogo
(012)</t>
  </si>
  <si>
    <t>Si existe el "Número de la guía de remisión relacionada", el formato del Tag UBL es diferente de '09', '31'</t>
  </si>
  <si>
    <t>/SelfBilledInvoice/cac:DespatchDocumentReference/cbc:ID (Número de documento)</t>
  </si>
  <si>
    <t>/SelfBilledInvoice/cac:DespatchDocumentReference/cbc:DocumentTypeCode (Tipo de guía relacionada)</t>
  </si>
  <si>
    <t>/SelfBilledInvoice/cac:AdditionalDocumentReference/cbc:ID
(Número de documento)</t>
  </si>
  <si>
    <t>/SelfBilledInvoice/cac:AdditionalDocumentReference/cbc:DocumentTypeCode (Tipo de documento relacionado)</t>
  </si>
  <si>
    <t>El formato del Tag UBL es diferente de numérico de hasta 5 dígitos; o, es igual cero.</t>
  </si>
  <si>
    <t>2023</t>
  </si>
  <si>
    <t>Existe otro cac:InvoiceLine con el mismo valor del Tag UBL (cbc:ID)</t>
  </si>
  <si>
    <t>2752</t>
  </si>
  <si>
    <t>No existe el Tag UBL o es cero (0)</t>
  </si>
  <si>
    <t>2024</t>
  </si>
  <si>
    <t>El formato del Tag UBL es diferente de decimal positivo de 12 enteros y hasta 10 decimales</t>
  </si>
  <si>
    <t>2025</t>
  </si>
  <si>
    <t>2883</t>
  </si>
  <si>
    <t>4258</t>
  </si>
  <si>
    <t>Catálogo
(003)</t>
  </si>
  <si>
    <t>4259</t>
  </si>
  <si>
    <t>2026</t>
  </si>
  <si>
    <t>El formato del Tag UBL es diferente a alfanumérico de 1 hasta 500 caracteres (se considera cualquier carácter, permite "whitespace character": espacio, salto de línea, fin de línea, tab, etc.)</t>
  </si>
  <si>
    <t>2027</t>
  </si>
  <si>
    <t>4269</t>
  </si>
  <si>
    <t>Catálogo
(025)</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</si>
  <si>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</si>
  <si>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</si>
  <si>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</si>
  <si>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</si>
  <si>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</si>
  <si>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Si existe el atributo, el valor del atributo es diferente al ingresado en 'Tipo de moneda'</t>
  </si>
  <si>
    <t>(Catálogo N.° 02)</t>
  </si>
  <si>
    <t>2028</t>
  </si>
  <si>
    <t>2367</t>
  </si>
  <si>
    <t>4287</t>
  </si>
  <si>
    <t>El valor del Tag UBL es diferente al listado</t>
  </si>
  <si>
    <t>2410</t>
  </si>
  <si>
    <t>Existe en el mismo ítem otro cac:AlternativeConditionPrice con el mismo valor del Tag UBL (cbc:PriceTypeCode)</t>
  </si>
  <si>
    <t>2409</t>
  </si>
  <si>
    <t>Catálogo
(016)</t>
  </si>
  <si>
    <t xml:space="preserve">El formato del Tag UBL es diferente de decimal positivo de 12 enteros y hasta 2 decimales y diferente de cero </t>
  </si>
  <si>
    <t>2370</t>
  </si>
  <si>
    <t>4288</t>
  </si>
  <si>
    <t>Si existe el atributo, el valor es diferente al ingresado en 'Tipo de moneda'</t>
  </si>
  <si>
    <t>No existe el tag cac:InvoiceLine/cac:TaxTotal</t>
  </si>
  <si>
    <t>3195</t>
  </si>
  <si>
    <t xml:space="preserve">Si el Tag UBL existe, el formato del Tag UBL es diferente de decimal positivo de 12 enteros y hasta 2 decimales y diferente de cero </t>
  </si>
  <si>
    <t>3021</t>
  </si>
  <si>
    <t>4293</t>
  </si>
  <si>
    <t>Existe en el mismo ítem más de un tag cac:TaxTotal</t>
  </si>
  <si>
    <t>3026</t>
  </si>
  <si>
    <t>@currencyID (Moneda base)</t>
  </si>
  <si>
    <t>3031</t>
  </si>
  <si>
    <t>4294</t>
  </si>
  <si>
    <t>2033</t>
  </si>
  <si>
    <t>3110</t>
  </si>
  <si>
    <t>3111</t>
  </si>
  <si>
    <t>3103</t>
  </si>
  <si>
    <t>2992</t>
  </si>
  <si>
    <t xml:space="preserve">Si el Tag UBL existe, el formato del Tag UBL es diferente de decimal positivo de 3 enteros y hasta 5 decimales y diferente de cero </t>
  </si>
  <si>
    <t>3102</t>
  </si>
  <si>
    <t>2993</t>
  </si>
  <si>
    <t>"Afectacion del IGV"</t>
  </si>
  <si>
    <t>"urn:pe:gob:sunat:cpe:see:gem:catalogos:catalogo07"</t>
  </si>
  <si>
    <t>2371</t>
  </si>
  <si>
    <t>3050</t>
  </si>
  <si>
    <t>2040</t>
  </si>
  <si>
    <t>Catálogo
(007)</t>
  </si>
  <si>
    <t>urn:pe:gob:sunat:cpe:see:gem:catalogos:catalogo05'</t>
  </si>
  <si>
    <t>2037</t>
  </si>
  <si>
    <t>2036</t>
  </si>
  <si>
    <t>Catálogo
(005)</t>
  </si>
  <si>
    <t>Existe en el mismo ítem más de un cac:TaxSubtotal con el mismo valor del Tag UBL (cbc:ID)</t>
  </si>
  <si>
    <t>3067</t>
  </si>
  <si>
    <t>3105</t>
  </si>
  <si>
    <t>3223</t>
  </si>
  <si>
    <t>2996</t>
  </si>
  <si>
    <t>Si el tag es diferente al 'Nombre del tributo' del listado según el 'Código de tributo por línea' (Catálogo 5)</t>
  </si>
  <si>
    <t>3051</t>
  </si>
  <si>
    <t>Si el tag es diferente al 'Código internacional del tributo' del listado según el 'Código de tributo por línea' (Catálogo 5)</t>
  </si>
  <si>
    <t>2377</t>
  </si>
  <si>
    <t>Si el 'Código de tributo por línea' es '9999' cuyo 'Monto base' es mayor a cero (cbc:TaxableAmount &gt; 0), el valor del tag es diferente a la tasa del tributo por el monto base Otros tributos de la linea (con una tolerancia + - 1)</t>
  </si>
  <si>
    <t>3109</t>
  </si>
  <si>
    <t>2956</t>
  </si>
  <si>
    <t>3020</t>
  </si>
  <si>
    <t>4301</t>
  </si>
  <si>
    <t>Existe a nivel global más de un tag cac:TaxTotal</t>
  </si>
  <si>
    <t>3024</t>
  </si>
  <si>
    <t>2999</t>
  </si>
  <si>
    <t>4299</t>
  </si>
  <si>
    <t>2048</t>
  </si>
  <si>
    <t>4290</t>
  </si>
  <si>
    <t>3059</t>
  </si>
  <si>
    <t>El valor del Tag UBL es diferente al código del tributo del listado</t>
  </si>
  <si>
    <t>3007</t>
  </si>
  <si>
    <t>Existe a nivel global  más de un cac:TaxSubtotal con el mismo valor del Tag UBL (cbc:ID)</t>
  </si>
  <si>
    <t>3068</t>
  </si>
  <si>
    <t>2054</t>
  </si>
  <si>
    <t>Si el tag es diferente al 'Nombre del tributo' del listado según el 'Código de tributo' (Catálogo 5)</t>
  </si>
  <si>
    <t>2964</t>
  </si>
  <si>
    <t>2052</t>
  </si>
  <si>
    <t>Si el tag es diferente al 'Código internacional del tributo' del listado según el 'Código de tributo' (Catálogo 5)</t>
  </si>
  <si>
    <t>2961</t>
  </si>
  <si>
    <t>4297</t>
  </si>
  <si>
    <t>4296</t>
  </si>
  <si>
    <t>Si 'Código de tributo' igual a '9997' (Exonerada)  y existe 'Código de leyenda' igual a '2001', el valor del Tag UBL es igual a 0 (cero)</t>
  </si>
  <si>
    <t>4022</t>
  </si>
  <si>
    <t>Catálogo
(052)</t>
  </si>
  <si>
    <t>Si 'Código de tributo' igual a '9997' (Exonerada) y existe 'Código de leyenda' igual a '2002', el valor del Tag UBL es igual a 0 (cero)</t>
  </si>
  <si>
    <t>4023</t>
  </si>
  <si>
    <t>Si 'Código de tributo' igual a '9997' (Exonerada) y existe 'Código de leyenda' igual a '2003', el valor del Tag UBL es igual a 0 (cero)</t>
  </si>
  <si>
    <t>4024</t>
  </si>
  <si>
    <t>Si 'Código de tributo' igual a '9997' (Exonerada) y 'Código de leyenda' es '2008', el valor del Tab UBL es igual a 0 (cero)</t>
  </si>
  <si>
    <t>4244</t>
  </si>
  <si>
    <t>3000</t>
  </si>
  <si>
    <t>4298</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</si>
  <si>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</si>
  <si>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</si>
  <si>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</si>
  <si>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</si>
  <si>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Número de placa de vehículo que realiza el traslado.</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</si>
  <si>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</si>
  <si>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</si>
  <si>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Si existe el Tag y el 'Código de tributo' es '9999', el valor del Tag UBL es diferente a la sumatoria de los 'Montos base' (cbc:TaxableAmount) de los ítems con 'Código de tributo por línea' igual a '9999' (con una tolerancia + - 1)</t>
  </si>
  <si>
    <t>4304</t>
  </si>
  <si>
    <t>Si  'Código de tributo' es '9999', el valor del Tag Ubl es diferente de la sumatoria de los 'Monto del tributo de la línea' (cbc:TaxAmount) de los ítems con 'Código de tributo por línea' igual a '9999', con una tolerancia + - 1</t>
  </si>
  <si>
    <t>4306</t>
  </si>
  <si>
    <t>Si existe el tag, el formato del Tag UBL es diferente de decimal positivo de 12 enteros y hasta 2 decimales y diferente de cero</t>
  </si>
  <si>
    <t>2031</t>
  </si>
  <si>
    <t>4309</t>
  </si>
  <si>
    <t>Si existe el tag UBL, el valor absoluto es mayor a 1</t>
  </si>
  <si>
    <t>4314</t>
  </si>
  <si>
    <t>2062</t>
  </si>
  <si>
    <t>4312</t>
  </si>
  <si>
    <t>Si 'Importe del anticipo' existe y no existe el Tag UBL o es vacio</t>
  </si>
  <si>
    <t>3211</t>
  </si>
  <si>
    <t xml:space="preserve">Si existe más de un 'Identificador de pago' con el mismo valor </t>
  </si>
  <si>
    <t>3212</t>
  </si>
  <si>
    <t>3213</t>
  </si>
  <si>
    <t>Si el Tag UBL existe y es menor o igual a 0 (cero)</t>
  </si>
  <si>
    <t>2503</t>
  </si>
  <si>
    <t xml:space="preserve">Si existe Tag UBL con valor mayor a cero, y no existe 'Total Anticipos' con monto mayor a cero </t>
  </si>
  <si>
    <t>3220</t>
  </si>
  <si>
    <t>3214</t>
  </si>
  <si>
    <t>3215</t>
  </si>
  <si>
    <t>3216</t>
  </si>
  <si>
    <t>2521</t>
  </si>
  <si>
    <t>2520</t>
  </si>
  <si>
    <t>Catálogo
(006)</t>
  </si>
  <si>
    <t>"urn:pe:gob:sunat:cpe:see:gem:catalogos:
catalogo06"</t>
  </si>
  <si>
    <t>Si existe identificador de pago (cbc:DocumentStatusCode) y no existe el tag o es vacío</t>
  </si>
  <si>
    <t>3217</t>
  </si>
  <si>
    <t>Si existe identificador de pago (cbc:DocumentStatusCode) y el valor del Tag UBL no existe en el listado</t>
  </si>
  <si>
    <t>2529</t>
  </si>
  <si>
    <t>3218</t>
  </si>
  <si>
    <t>3219</t>
  </si>
  <si>
    <t xml:space="preserve">Si existe Tag UBL con valor mayor a cero, la suma de los 'Importe del anticipo' es diferente al valor del tag UBL </t>
  </si>
  <si>
    <t>2509</t>
  </si>
  <si>
    <t>Si el atributo existe, el valor del atributo no existe en el listado</t>
  </si>
  <si>
    <t>3027</t>
  </si>
  <si>
    <t>3014</t>
  </si>
  <si>
    <t>3006</t>
  </si>
  <si>
    <t>Si el tag existe, el valor del Tag UBL no está en el listado</t>
  </si>
  <si>
    <t>4249</t>
  </si>
  <si>
    <t>Catálogo
(020)</t>
  </si>
  <si>
    <t>4158</t>
  </si>
  <si>
    <t>Si el Tag UBL existe, el formato del Tag UBL es diferente a alfanumérico de 6 a 8 caracteres (se permite espacio en blanco y guion)</t>
  </si>
  <si>
    <t>4167</t>
  </si>
  <si>
    <t>4170</t>
  </si>
  <si>
    <t>TIPO DE
 RETORNO</t>
  </si>
  <si>
    <t>CODIGO RETORNO</t>
  </si>
  <si>
    <t>0127</t>
  </si>
  <si>
    <t xml:space="preserve">Datos del resumen de reversiones </t>
  </si>
  <si>
    <t>2.0</t>
  </si>
  <si>
    <t>RR-&lt;Fecha&gt;-#####</t>
  </si>
  <si>
    <t>El ID del nombre del archivo es diferente al Tag UBL</t>
  </si>
  <si>
    <t>2220</t>
  </si>
  <si>
    <t>El valor del Tag UBL ya ha sido presentado anteriormente</t>
  </si>
  <si>
    <t>2282</t>
  </si>
  <si>
    <t>La fecha del nombre del archivo es diferente al tag UBL</t>
  </si>
  <si>
    <t>2346</t>
  </si>
  <si>
    <t>El valor del Tag UBL es mayor a la fecha de envío</t>
  </si>
  <si>
    <t>2301</t>
  </si>
  <si>
    <t>2671</t>
  </si>
  <si>
    <t>El RUC del nombre del archivo es diferente al Tag UBL</t>
  </si>
  <si>
    <t>0154</t>
  </si>
  <si>
    <t>2288</t>
  </si>
  <si>
    <t>2287</t>
  </si>
  <si>
    <t>2229</t>
  </si>
  <si>
    <t>El formato del Tag UBL es diferente a alfanumérico de hasta 100 caracteres</t>
  </si>
  <si>
    <t>2228</t>
  </si>
  <si>
    <t>El valor del Tag UBL es vacío</t>
  </si>
  <si>
    <t>2307</t>
  </si>
  <si>
    <t>El formato del Tag UBL es numérico positivo hasta 5 dígitos</t>
  </si>
  <si>
    <t>2305</t>
  </si>
  <si>
    <t>El valor del Tag UBL es menor a 1</t>
  </si>
  <si>
    <t>2306</t>
  </si>
  <si>
    <t>El valor del Tag UBL no debe repetirse en el /VoidedDocuments</t>
  </si>
  <si>
    <t>2309</t>
  </si>
  <si>
    <t>2308</t>
  </si>
  <si>
    <t>2311</t>
  </si>
  <si>
    <t>2674</t>
  </si>
  <si>
    <t>2675</t>
  </si>
  <si>
    <t>2313</t>
  </si>
  <si>
    <t>El formato del Tag UBL es numérico de hasta 8 dígitos</t>
  </si>
  <si>
    <t>2312</t>
  </si>
  <si>
    <t>2348</t>
  </si>
  <si>
    <t>2750</t>
  </si>
  <si>
    <t>Comprobantes de pagos electrónicos</t>
  </si>
  <si>
    <t>2751</t>
  </si>
  <si>
    <t>2315</t>
  </si>
  <si>
    <t>La longitud del Tag UBL es menor a 3</t>
  </si>
  <si>
    <t>2314</t>
  </si>
  <si>
    <t>4338</t>
  </si>
  <si>
    <t>1037</t>
  </si>
  <si>
    <t>No existe el Tag UBL o es vacio</t>
  </si>
  <si>
    <t>4332</t>
  </si>
  <si>
    <t>Si 'Código de tributo por línea' es igual a  '9997' o '9998', el valor del tag UBL es diferente de 0</t>
  </si>
  <si>
    <t>Si 'Código de tributo por línea' es igual a '1000'  y  'Monto base' mayor a cero (cbc:TaxableAmount &gt; 0), el valor del tag UBL es igual a 0</t>
  </si>
  <si>
    <t>No existe en el ítem un cac:TaxSubtotal con monto base mayor a cero (cbc:TaxableAmount &gt; 0) y cbc:ID con alguno de los siguientes valores: '1000', '9996', '9997' o '9998'</t>
  </si>
  <si>
    <t>El valor del tag es diferente a la tasa del tributo por el monto base de la línea (con una tolerancia + - 1)</t>
  </si>
  <si>
    <t>Si el Tag UBL existe, el valor del Tag Ubl es diferente de 0 (cero), cuando el 'Código de tributo' es  '9997' y '9998'</t>
  </si>
  <si>
    <t>/SelfBilledInvoice/cac:TaxTotal/cac:TaxSubtotal/cbc:TaxableAmount  (Monto Base)</t>
  </si>
  <si>
    <t>Si 'Tipo de documento del emisor del anticipo' existe y 'Tipo de comprobante que se realizo el anticipo' es '10' (Liquidación de compra), el formato del Tag UBL  es diferente a:
- [L][A-Z0-9]{3}-[0-9]{1,8}
- (E001)-[0-9]{1,8}
- [0-9]{1,4}-[0-9]{1,8}</t>
  </si>
  <si>
    <t xml:space="preserve">Si existe identificador de pago (cbc:DocumentStatusCode), y el valor del tag UBL es diferente a '10' (Liquidación de compra) </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</si>
  <si>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</si>
  <si>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Descripción de Error u Observación</t>
  </si>
  <si>
    <t>CODIGO</t>
  </si>
  <si>
    <t>F_1_0</t>
  </si>
  <si>
    <t>B_1_0</t>
  </si>
  <si>
    <t>ND_1_0</t>
  </si>
  <si>
    <t>NC_1_0</t>
  </si>
  <si>
    <t>RET1_0</t>
  </si>
  <si>
    <t>PER1_0</t>
  </si>
  <si>
    <t>GUIA1_0</t>
  </si>
  <si>
    <t>RES_1_1</t>
  </si>
  <si>
    <t>COM_B1_0</t>
  </si>
  <si>
    <t>RES_REV1_0</t>
  </si>
  <si>
    <t>F_2_0</t>
  </si>
  <si>
    <t>B_2_0</t>
  </si>
  <si>
    <t>SP_2_0</t>
  </si>
  <si>
    <t>NC_2_0</t>
  </si>
  <si>
    <t>ND_2_0</t>
  </si>
  <si>
    <t>General</t>
  </si>
  <si>
    <t>Firma</t>
  </si>
  <si>
    <t>2777</t>
  </si>
  <si>
    <t>0100</t>
  </si>
  <si>
    <t>El sistema no puede responder su solicitud. Intente nuevamente o comuníquese con su Administrador</t>
  </si>
  <si>
    <t>El encabezado de seguridad es incorrecto</t>
  </si>
  <si>
    <t>0102</t>
  </si>
  <si>
    <t>0103</t>
  </si>
  <si>
    <t>El Usuario ingresado no existe</t>
  </si>
  <si>
    <t>0104</t>
  </si>
  <si>
    <t>La Clave ingresada es incorrecta</t>
  </si>
  <si>
    <t>0105</t>
  </si>
  <si>
    <t>El Usuario no está activo</t>
  </si>
  <si>
    <t>0106</t>
  </si>
  <si>
    <t>El Usuario no es válido</t>
  </si>
  <si>
    <t>0109</t>
  </si>
  <si>
    <t>El sistema no puede responder su solicitud. (El servicio de autenticación no está disponible)</t>
  </si>
  <si>
    <t>0110</t>
  </si>
  <si>
    <t>No se pudo obtener la informacion del tipo de usuario</t>
  </si>
  <si>
    <t>0111</t>
  </si>
  <si>
    <t>No tiene el perfil para enviar comprobantes electronicos</t>
  </si>
  <si>
    <t>El usuario debe ser secundario</t>
  </si>
  <si>
    <t>El usuario no esta afiliado a Factura Electronica</t>
  </si>
  <si>
    <t>0125</t>
  </si>
  <si>
    <t>No se pudo obtener la constancia</t>
  </si>
  <si>
    <t>0126</t>
  </si>
  <si>
    <t>El ticket no le pertenece al usuario</t>
  </si>
  <si>
    <t>El ticket no existe</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</si>
  <si>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</si>
  <si>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</si>
  <si>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</si>
  <si>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</si>
  <si>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</si>
  <si>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</si>
  <si>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</si>
  <si>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</si>
  <si>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</si>
  <si>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</si>
  <si>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</si>
  <si>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</si>
  <si>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</si>
  <si>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</si>
  <si>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</si>
  <si>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</si>
  <si>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</si>
  <si>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</si>
  <si>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0151</t>
  </si>
  <si>
    <t>El nombre del archivo ZIP es incorrecto</t>
  </si>
  <si>
    <t>0152</t>
  </si>
  <si>
    <t>No se puede enviar por este método un archivo de resumen</t>
  </si>
  <si>
    <t>0153</t>
  </si>
  <si>
    <t>No se puede enviar por este método un archivo por lotes</t>
  </si>
  <si>
    <t>El RUC del archivo no corresponde al RUC del usuario o el proveedor no esta autorizado a enviar comprobantes del contribuyente</t>
  </si>
  <si>
    <t>0155</t>
  </si>
  <si>
    <t>El archivo ZIP esta vacio</t>
  </si>
  <si>
    <t>0156</t>
  </si>
  <si>
    <t>El archivo ZIP esta corrupto</t>
  </si>
  <si>
    <t>0157</t>
  </si>
  <si>
    <t>El archivo ZIP no contiene comprobantes</t>
  </si>
  <si>
    <t>0158</t>
  </si>
  <si>
    <t>El archivo ZIP contiene demasiados comprobantes para este tipo de envío</t>
  </si>
  <si>
    <t>0159</t>
  </si>
  <si>
    <t>El nombre del archivo XML es incorrecto</t>
  </si>
  <si>
    <t>0160</t>
  </si>
  <si>
    <t>El archivo XML esta vacio</t>
  </si>
  <si>
    <t>0161</t>
  </si>
  <si>
    <t>El nombre del archivo XML no coincide con el nombre del archivo ZIP</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</si>
  <si>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</si>
  <si>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</si>
  <si>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</si>
  <si>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</si>
  <si>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</si>
  <si>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</si>
  <si>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</si>
  <si>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</si>
  <si>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</si>
  <si>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</si>
  <si>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</si>
  <si>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</si>
  <si>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</si>
  <si>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0300</t>
  </si>
  <si>
    <t>No se encontró la raíz documento xml</t>
  </si>
  <si>
    <t>Elemento raiz del xml no esta definido</t>
  </si>
  <si>
    <t>Codigo del tipo de comprobante no registrado</t>
  </si>
  <si>
    <t>No existe el directorio de schemas</t>
  </si>
  <si>
    <t>0304</t>
  </si>
  <si>
    <t>No existe el archivo de schema</t>
  </si>
  <si>
    <t>0305</t>
  </si>
  <si>
    <t>El sistema no puede procesar el archivo xml</t>
  </si>
  <si>
    <t>0306</t>
  </si>
  <si>
    <t>No se puede leer (parsear)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</si>
  <si>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</si>
  <si>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</si>
  <si>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</si>
  <si>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</si>
  <si>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</si>
  <si>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</si>
  <si>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</si>
  <si>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</si>
  <si>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</si>
  <si>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</si>
  <si>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</si>
  <si>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ID - El dato SERIE-CORRELATIVO no cumple con el formato de acuerdo al tipo de comprobante</t>
  </si>
  <si>
    <t>El XML no contiene informacion en el tag ID</t>
  </si>
  <si>
    <t>InvoiceTypeCode - El valor del tipo de documento es invalido o no coincide con el nombre del archivo</t>
  </si>
  <si>
    <t>El XML no contiene el tag o no existe informacion de InvoiceTypeCode</t>
  </si>
  <si>
    <t>1005</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</si>
  <si>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</si>
  <si>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</si>
  <si>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</si>
  <si>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</si>
  <si>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</si>
  <si>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</si>
  <si>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IssueDate - El dato ingresado  no cumple con el patron YYYY-MM-DD</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</si>
  <si>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</si>
  <si>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</si>
  <si>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</si>
  <si>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</si>
  <si>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</si>
  <si>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</si>
  <si>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</si>
  <si>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</si>
  <si>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</si>
  <si>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</si>
  <si>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</si>
  <si>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</si>
  <si>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</si>
  <si>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</si>
  <si>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</si>
  <si>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</si>
  <si>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</si>
  <si>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</si>
  <si>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</si>
  <si>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</si>
  <si>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</si>
  <si>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</si>
  <si>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</si>
  <si>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</si>
  <si>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</si>
  <si>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</si>
  <si>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</si>
  <si>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</si>
  <si>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</si>
  <si>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</si>
  <si>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</si>
  <si>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</si>
  <si>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</si>
  <si>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</si>
  <si>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</si>
  <si>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</si>
  <si>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</si>
  <si>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</si>
  <si>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</si>
  <si>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1038</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</si>
  <si>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</si>
  <si>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</si>
  <si>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</si>
  <si>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</si>
  <si>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</si>
  <si>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</si>
  <si>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</si>
  <si>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</si>
  <si>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1043</t>
  </si>
  <si>
    <t>cac:OriginatorDocumentReference/cbc:ID - El tag no contiene el atributo @SchemaID. Que indica el tipo de documento del originador del documento electrónico.</t>
  </si>
  <si>
    <t>1044</t>
  </si>
  <si>
    <t>1045</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</si>
  <si>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</si>
  <si>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</si>
  <si>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</si>
  <si>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</si>
  <si>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</si>
  <si>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</si>
  <si>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1049</t>
  </si>
  <si>
    <t>ID - Serie y Número del archivo no coincide con el consignado en el contenido del XML.</t>
  </si>
  <si>
    <t>1050</t>
  </si>
  <si>
    <t>El XML no contiene informacion en el tag DespatchAdviceTypeCode.</t>
  </si>
  <si>
    <t>1051</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</si>
  <si>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</si>
  <si>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</si>
  <si>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</si>
  <si>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</si>
  <si>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</si>
  <si>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</si>
  <si>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</si>
  <si>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1055</t>
  </si>
  <si>
    <t>cac:OrderReference - Numero de serie del documento no cumple con un formato valido (EG01 ó TXXX).</t>
  </si>
  <si>
    <t>1056</t>
  </si>
  <si>
    <t>cac:OrderReference - El XML no contiene informacion en el código de tipo de documento (cbc:OrderTypeCode).</t>
  </si>
  <si>
    <t>1057</t>
  </si>
  <si>
    <t>cac:AdditionalDocumentReference - El XML no contiene el tag o no existe información en el numero de documento adicional (cbc:ID).</t>
  </si>
  <si>
    <t>1058</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</si>
  <si>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</si>
  <si>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</si>
  <si>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</si>
  <si>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</si>
  <si>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</si>
  <si>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</si>
  <si>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</si>
  <si>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1062</t>
  </si>
  <si>
    <t>El XML no contiene el atributo o no existe informacion del motivo de traslado.</t>
  </si>
  <si>
    <t>1063</t>
  </si>
  <si>
    <t>El valor ingresado como motivo de traslado no es valido.</t>
  </si>
  <si>
    <t>1064</t>
  </si>
  <si>
    <t>El XML no contiene el atributo o no existe informacion en el tag cac:DespatchLine de bienes a transportar.</t>
  </si>
  <si>
    <t>1065</t>
  </si>
  <si>
    <t>El XML no contiene el atributo o no existe informacion en modalidad de transporte.</t>
  </si>
  <si>
    <t>1066</t>
  </si>
  <si>
    <t>El XML no contiene el atributo o no existe informacion de datos del transportista.</t>
  </si>
  <si>
    <t>1067</t>
  </si>
  <si>
    <t>El XML no contiene el atributo o no existe información de vehiculos.</t>
  </si>
  <si>
    <t>1068</t>
  </si>
  <si>
    <t>El XML no contiene el atributo o no existe información de conductores.</t>
  </si>
  <si>
    <t>1069</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</si>
  <si>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</si>
  <si>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</si>
  <si>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</si>
  <si>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</si>
  <si>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</si>
  <si>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</si>
  <si>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</si>
  <si>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</si>
  <si>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</si>
  <si>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</si>
  <si>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</si>
  <si>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</si>
  <si>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</si>
  <si>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</si>
  <si>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</si>
  <si>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</si>
  <si>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</si>
  <si>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1078</t>
  </si>
  <si>
    <t>El emisor no se encuentra autorizado a emitir en el SEE-Desde los sistemas del contribuyente</t>
  </si>
  <si>
    <t>1079</t>
  </si>
  <si>
    <t>Solo puede enviar el comprobante en un resumen diario</t>
  </si>
  <si>
    <t>1080</t>
  </si>
  <si>
    <t>El contribuyente no esta activo</t>
  </si>
  <si>
    <t>El contribuyente no esta habido</t>
  </si>
  <si>
    <t>2012</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</si>
  <si>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</si>
  <si>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</si>
  <si>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</si>
  <si>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</si>
  <si>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</si>
  <si>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2016</t>
  </si>
  <si>
    <t>El dato ingresado  en el tipo de documento de identidad del receptor no cumple con el estandar o no esta permitido.</t>
  </si>
  <si>
    <t>2017</t>
  </si>
  <si>
    <t>El numero de documento de identidad del receptor debe ser  RUC</t>
  </si>
  <si>
    <t>2018</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</si>
  <si>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</si>
  <si>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</si>
  <si>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</si>
  <si>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</si>
  <si>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</si>
  <si>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</si>
  <si>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</si>
  <si>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</si>
  <si>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</si>
  <si>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</si>
  <si>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</si>
  <si>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</si>
  <si>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</si>
  <si>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</si>
  <si>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</si>
  <si>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</si>
  <si>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</si>
  <si>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</si>
  <si>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</si>
  <si>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</si>
  <si>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</si>
  <si>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</si>
  <si>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</si>
  <si>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</si>
  <si>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</si>
  <si>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</si>
  <si>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</si>
  <si>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</si>
  <si>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</si>
  <si>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</si>
  <si>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</si>
  <si>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2041</t>
  </si>
  <si>
    <t>El sistema de calculo del ISC es incorrecto</t>
  </si>
  <si>
    <t>2042</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</si>
  <si>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</si>
  <si>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</si>
  <si>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</si>
  <si>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</si>
  <si>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</si>
  <si>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</si>
  <si>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</si>
  <si>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</si>
  <si>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</si>
  <si>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</si>
  <si>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</si>
  <si>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</si>
  <si>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</si>
  <si>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</si>
  <si>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</si>
  <si>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</si>
  <si>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</si>
  <si>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</si>
  <si>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</si>
  <si>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</si>
  <si>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</si>
  <si>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</si>
  <si>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</si>
  <si>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</si>
  <si>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</si>
  <si>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</si>
  <si>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</si>
  <si>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</si>
  <si>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</si>
  <si>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</si>
  <si>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</si>
  <si>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</si>
  <si>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</si>
  <si>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</si>
  <si>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</si>
  <si>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</si>
  <si>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2064</t>
  </si>
  <si>
    <t>El dato ingresado en ChargeTotalAmount no cumple con el formato establecido</t>
  </si>
  <si>
    <t>2065</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</si>
  <si>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</si>
  <si>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</si>
  <si>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</si>
  <si>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</si>
  <si>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</si>
  <si>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</si>
  <si>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</si>
  <si>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</si>
  <si>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</si>
  <si>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</si>
  <si>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</si>
  <si>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</si>
  <si>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UBLVersionID - La versión del UBL no es correcta</t>
  </si>
  <si>
    <t>El XML no contiene el tag o no existe informacion de UBLVersionID</t>
  </si>
  <si>
    <t>2076</t>
  </si>
  <si>
    <t>cac:Signature/cbc:ID - Falta el identificador de la firma</t>
  </si>
  <si>
    <t>2077</t>
  </si>
  <si>
    <t>El tag cac:Signature/cbc:ID debe contener informacion</t>
  </si>
  <si>
    <t>2078</t>
  </si>
  <si>
    <t>cac:Signature/cac:SignatoryParty/cac:PartyIdentification/cbc:ID - Debe ser igual al RUC del emisor</t>
  </si>
  <si>
    <t>2079</t>
  </si>
  <si>
    <t>El XML no contiene el tag cac:Signature/cac:SignatoryParty/cac:PartyIdentification/cbc:ID</t>
  </si>
  <si>
    <t>2080</t>
  </si>
  <si>
    <t>cac:Signature/cac:SignatoryParty/cac:PartyName/cbc:Name - No cumple con el estandar</t>
  </si>
  <si>
    <t>2081</t>
  </si>
  <si>
    <t>El XML no contiene el tag cac:Signature/cac:SignatoryParty/cac:PartyName/cbc:Name</t>
  </si>
  <si>
    <t>2082</t>
  </si>
  <si>
    <t>cac:Signature/cac:DigitalSignatureAttachment/cac:ExternalReference/cbc:URI - No cumple con el estandar</t>
  </si>
  <si>
    <t>2083</t>
  </si>
  <si>
    <t>El XML no contiene el tag cac:Signature/cac:DigitalSignatureAttachment/cac:ExternalReference/cbc:URI</t>
  </si>
  <si>
    <t>2084</t>
  </si>
  <si>
    <t>ext:UBLExtensions/ext:UBLExtension/ext:ExtensionContent/ds:Signature/@Id - No cumple con el estandar</t>
  </si>
  <si>
    <t>2085</t>
  </si>
  <si>
    <t>El XML no contiene el tag ext:UBLExtensions/ext:UBLExtension/ext:ExtensionContent/ds:Signature/@Id</t>
  </si>
  <si>
    <t>2086</t>
  </si>
  <si>
    <t>ext:UBLExtensions/.../ds:Signature/ds:SignedInfo/ds:CanonicalizationMethod/@Algorithm - No cumple con el estandar</t>
  </si>
  <si>
    <t>2087</t>
  </si>
  <si>
    <t>El XML no contiene el tag ext:UBLExtensions/.../ds:Signature/ds:SignedInfo/ds:CanonicalizationMethod/@Algorithm</t>
  </si>
  <si>
    <t>2088</t>
  </si>
  <si>
    <t>ext:UBLExtensions/.../ds:Signature/ds:SignedInfo/ds:SignatureMethod/@Algorithm - No cumple con el estandar</t>
  </si>
  <si>
    <t>2089</t>
  </si>
  <si>
    <t>El XML no contiene el tag ext:UBLExtensions/.../ds:Signature/ds:SignedInfo/ds:SignatureMethod/@Algorithm</t>
  </si>
  <si>
    <t>2090</t>
  </si>
  <si>
    <t>ext:UBLExtensions/.../ds:Signature/ds:SignedInfo/ds:Reference/@URI - Debe estar vacio para id</t>
  </si>
  <si>
    <t>2091</t>
  </si>
  <si>
    <t>El XML no contiene el tag ext:UBLExtensions/.../ds:Signature/ds:SignedInfo/ds:Reference/@URI</t>
  </si>
  <si>
    <t>2092</t>
  </si>
  <si>
    <t>ext:UBLExtensions/.../ds:Signature/ds:SignedInfo/.../ds:Transform@Algorithm - No cumple con el estandar</t>
  </si>
  <si>
    <t>2093</t>
  </si>
  <si>
    <t>El XML no contiene el tag ext:UBLExtensions/.../ds:Signature/ds:SignedInfo/ds:Reference/ds:Transform@Algorithm</t>
  </si>
  <si>
    <t>2094</t>
  </si>
  <si>
    <t>ext:UBLExtensions/.../ds:Signature/ds:SignedInfo/ds:Reference/ds:DigestMethod/@Algorithm - No cumple con el estandar</t>
  </si>
  <si>
    <t>2095</t>
  </si>
  <si>
    <t>El XML no contiene el tag ext:UBLExtensions/.../ds:Signature/ds:SignedInfo/ds:Reference/ds:DigestMethod/@Algorithm</t>
  </si>
  <si>
    <t>2096</t>
  </si>
  <si>
    <t>ext:UBLExtensions/.../ds:Signature/ds:SignedInfo/ds:Reference/ds:DigestValue - No  cumple con el estandar</t>
  </si>
  <si>
    <t>2097</t>
  </si>
  <si>
    <t>El XML no contiene el tag ext:UBLExtensions/.../ds:Signature/ds:SignedInfo/ds:Reference/ds:DigestValue</t>
  </si>
  <si>
    <t>2098</t>
  </si>
  <si>
    <t>ext:UBLExtensions/.../ds:Signature/ds:SignatureValue - No cumple con el estandar</t>
  </si>
  <si>
    <t>2099</t>
  </si>
  <si>
    <t>El XML no contiene el tag ext:UBLExtensions/.../ds:Signature/ds:SignatureValue</t>
  </si>
  <si>
    <t>2100</t>
  </si>
  <si>
    <t>ext:UBLExtensions/.../ds:Signature/ds:KeyInfo/ds:X509Data/ds:X509Certificate - No cumple con el estandar</t>
  </si>
  <si>
    <t>2101</t>
  </si>
  <si>
    <t>El XML no contiene el tag ext:UBLExtensions/.../ds:Signature/ds:KeyInfo/ds:X509Data/ds:X509Certificate</t>
  </si>
  <si>
    <t>2102</t>
  </si>
  <si>
    <t>Error al procesar la factura</t>
  </si>
  <si>
    <t>2103</t>
  </si>
  <si>
    <t>La serie ingresada no es válida</t>
  </si>
  <si>
    <t>2104</t>
  </si>
  <si>
    <t>Numero de RUC del emisor no existe</t>
  </si>
  <si>
    <t>2105</t>
  </si>
  <si>
    <t>Comprobante a dar de baja no se encuentra registrado en SUNAT</t>
  </si>
  <si>
    <t>2106</t>
  </si>
  <si>
    <t>Factura a dar de baja ya se encuentra en estado de baja</t>
  </si>
  <si>
    <t>2107</t>
  </si>
  <si>
    <t>Numero de RUC SOL no coincide con RUC emisor</t>
  </si>
  <si>
    <t>Presentacion fuera de fecha</t>
  </si>
  <si>
    <t>2109</t>
  </si>
  <si>
    <t>2110</t>
  </si>
  <si>
    <t>2111</t>
  </si>
  <si>
    <t>2112</t>
  </si>
  <si>
    <t>CustomizationID - La version del documento no es correcta</t>
  </si>
  <si>
    <t>2113</t>
  </si>
  <si>
    <t>El XML no contiene el tag o no existe informacion de CustomizationID</t>
  </si>
  <si>
    <t>2114</t>
  </si>
  <si>
    <t>DocumentCurrencyCode -  El dato ingresado no cumple con la estructura</t>
  </si>
  <si>
    <t>2115</t>
  </si>
  <si>
    <t>2116</t>
  </si>
  <si>
    <t>El tipo de documento modificado por la Nota de credito debe ser factura electronica o ticket</t>
  </si>
  <si>
    <t>2117</t>
  </si>
  <si>
    <t>La serie o numero del documento modificado por la Nota de Credito no cumple con el formato establecido</t>
  </si>
  <si>
    <t>2118</t>
  </si>
  <si>
    <t>Debe indicar las facturas relacionadas a la Nota de Credito</t>
  </si>
  <si>
    <t>2119</t>
  </si>
  <si>
    <t>El documento modificado en la Nota de credito no esta registrada.</t>
  </si>
  <si>
    <t>2120</t>
  </si>
  <si>
    <t>El documento modificado en la Nota de credito se encuentra de baja</t>
  </si>
  <si>
    <t>2121</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</si>
  <si>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</si>
  <si>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</si>
  <si>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</si>
  <si>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</si>
  <si>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</si>
  <si>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</si>
  <si>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</si>
  <si>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</si>
  <si>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</si>
  <si>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</si>
  <si>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</si>
  <si>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</si>
  <si>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2128</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</si>
  <si>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</si>
  <si>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</si>
  <si>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</si>
  <si>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</si>
  <si>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</si>
  <si>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</si>
  <si>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</si>
  <si>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</si>
  <si>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</si>
  <si>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2133</t>
  </si>
  <si>
    <t>2134</t>
  </si>
  <si>
    <t>2135</t>
  </si>
  <si>
    <t>cac:DiscrepancyResponse/cbc:Description - El dato ingresado no cumple con la estructura</t>
  </si>
  <si>
    <t>2136</t>
  </si>
  <si>
    <t>El XML no contiene el tag o no existe informacion de cac:DiscrepancyResponse/cbc:Description</t>
  </si>
  <si>
    <t>2137</t>
  </si>
  <si>
    <t>2138</t>
  </si>
  <si>
    <t>CreditedQuantity/@unitCode - El dato ingresado no cumple con el estandar</t>
  </si>
  <si>
    <t>2139</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</si>
  <si>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</si>
  <si>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</si>
  <si>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</si>
  <si>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</si>
  <si>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</si>
  <si>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</si>
  <si>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</si>
  <si>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</si>
  <si>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</si>
  <si>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</si>
  <si>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</si>
  <si>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</si>
  <si>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</si>
  <si>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</si>
  <si>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</si>
  <si>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</si>
  <si>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</si>
  <si>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</si>
  <si>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</si>
  <si>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</si>
  <si>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</si>
  <si>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</si>
  <si>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</si>
  <si>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</si>
  <si>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</si>
  <si>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</si>
  <si>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</si>
  <si>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</si>
  <si>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</si>
  <si>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</si>
  <si>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</si>
  <si>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</si>
  <si>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</si>
  <si>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</si>
  <si>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</si>
  <si>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</si>
  <si>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</si>
  <si>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</si>
  <si>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</si>
  <si>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</si>
  <si>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</si>
  <si>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</si>
  <si>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</si>
  <si>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</si>
  <si>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</si>
  <si>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</si>
  <si>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</si>
  <si>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</si>
  <si>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</si>
  <si>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</si>
  <si>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2172</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</si>
  <si>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</si>
  <si>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</si>
  <si>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</si>
  <si>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</si>
  <si>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</si>
  <si>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</si>
  <si>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</si>
  <si>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</si>
  <si>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</si>
  <si>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</si>
  <si>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</si>
  <si>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</si>
  <si>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</si>
  <si>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</si>
  <si>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</si>
  <si>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</si>
  <si>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</si>
  <si>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2188</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</si>
  <si>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</si>
  <si>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</si>
  <si>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</si>
  <si>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</si>
  <si>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</si>
  <si>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</si>
  <si>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</si>
  <si>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</si>
  <si>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</si>
  <si>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</si>
  <si>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</si>
  <si>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</si>
  <si>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</si>
  <si>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</si>
  <si>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</si>
  <si>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2199</t>
  </si>
  <si>
    <t>2200</t>
  </si>
  <si>
    <t>2201</t>
  </si>
  <si>
    <t>El tag cac:RequestedMonetaryTotal/cbc:PayableAmount debe tener informacion valida</t>
  </si>
  <si>
    <t>2202</t>
  </si>
  <si>
    <t>2203</t>
  </si>
  <si>
    <t>2204</t>
  </si>
  <si>
    <t>El tipo de documento modificado por la Nota de Debito debe ser factura electronica, ticket o documento autorizado</t>
  </si>
  <si>
    <t>2205</t>
  </si>
  <si>
    <t>La serie o numero del documento modificado por la Nota de Debito no cumple con el formato establecido</t>
  </si>
  <si>
    <t>2206</t>
  </si>
  <si>
    <t>Debe indicar los documentos afectados por la Nota de Debito</t>
  </si>
  <si>
    <t>2207</t>
  </si>
  <si>
    <t>El documento modificado en la Nota de debito se encuentra de baja</t>
  </si>
  <si>
    <t>2208</t>
  </si>
  <si>
    <t>El documento modificado en la Nota de debito esta registrada como rechazada</t>
  </si>
  <si>
    <t>2209</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</si>
  <si>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</si>
  <si>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</si>
  <si>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</si>
  <si>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</si>
  <si>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</si>
  <si>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</si>
  <si>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</si>
  <si>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</si>
  <si>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</si>
  <si>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</si>
  <si>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</si>
  <si>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</si>
  <si>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</si>
  <si>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</si>
  <si>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</si>
  <si>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</si>
  <si>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2218</t>
  </si>
  <si>
    <t>2219</t>
  </si>
  <si>
    <t>El ID debe coincidir con el nombre del archivo</t>
  </si>
  <si>
    <t>2221</t>
  </si>
  <si>
    <t>El RUC debe coincidir con el RUC del nombre del archivo</t>
  </si>
  <si>
    <t>2222</t>
  </si>
  <si>
    <t>El contribuyente no está autorizado a emitir comprobantes electronicos</t>
  </si>
  <si>
    <t>2223</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</si>
  <si>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</si>
  <si>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</si>
  <si>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</si>
  <si>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</si>
  <si>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</si>
  <si>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</si>
  <si>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</si>
  <si>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</si>
  <si>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</si>
  <si>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</si>
  <si>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</si>
  <si>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</si>
  <si>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</si>
  <si>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</si>
  <si>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2236</t>
  </si>
  <si>
    <t>La fecha del IssueDate no debe ser mayor a la fecha de recepción</t>
  </si>
  <si>
    <t>2237</t>
  </si>
  <si>
    <t>La fecha del ReferenceDate no debe ser mayor al Today</t>
  </si>
  <si>
    <t>2238</t>
  </si>
  <si>
    <t>LineID - El dato ingresado no cumple con el estandar</t>
  </si>
  <si>
    <t>2239</t>
  </si>
  <si>
    <t>LineID - El dato ingresado debe ser correlativo mayor a cero</t>
  </si>
  <si>
    <t>2240</t>
  </si>
  <si>
    <t>El XML no contiene el tag LineID de SummaryDocumentsLine</t>
  </si>
  <si>
    <t>2241</t>
  </si>
  <si>
    <t>DocumentTypeCode - El valor del tipo de documento es invalido</t>
  </si>
  <si>
    <t>2242</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</si>
  <si>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</si>
  <si>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</si>
  <si>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</si>
  <si>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</si>
  <si>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</si>
  <si>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</si>
  <si>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</si>
  <si>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</si>
  <si>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</si>
  <si>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</si>
  <si>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</si>
  <si>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</si>
  <si>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</si>
  <si>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</si>
  <si>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</si>
  <si>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</si>
  <si>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</si>
  <si>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2251</t>
  </si>
  <si>
    <t>El dato ingresado en TotalAmount debe ser numerico mayor o igual a cero</t>
  </si>
  <si>
    <t>2252</t>
  </si>
  <si>
    <t>El XML no contiene el tag TotalAmount</t>
  </si>
  <si>
    <t>2253</t>
  </si>
  <si>
    <t>El dato ingresado en TotalAmount debe ser numerico mayor a cero</t>
  </si>
  <si>
    <t>2254</t>
  </si>
  <si>
    <t>PaidAmount - El dato ingresado no cumple con el estandar</t>
  </si>
  <si>
    <t>2255</t>
  </si>
  <si>
    <t>El XML no contiene el tag PaidAmount</t>
  </si>
  <si>
    <t>2256</t>
  </si>
  <si>
    <t>InstructionID - El dato ingresado no cumple con el estandar</t>
  </si>
  <si>
    <t>2257</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</si>
  <si>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</si>
  <si>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</si>
  <si>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</si>
  <si>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</si>
  <si>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</si>
  <si>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</si>
  <si>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</si>
  <si>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2261</t>
  </si>
  <si>
    <t>cbc:Amount - El dato ingresado no cumple con el estandar</t>
  </si>
  <si>
    <t>2262</t>
  </si>
  <si>
    <t>El XML no contiene el tag cbc:Amount</t>
  </si>
  <si>
    <t>2263</t>
  </si>
  <si>
    <t>ChargeIndicator - El dato ingresado no cumple con el estandar</t>
  </si>
  <si>
    <t>2264</t>
  </si>
  <si>
    <t>El XML no contiene el tag ChargeIndicator</t>
  </si>
  <si>
    <t>2265</t>
  </si>
  <si>
    <t>Debe indicar Información acerca del Importe Total de Otros Cargos</t>
  </si>
  <si>
    <t>2266</t>
  </si>
  <si>
    <t>Debe indicar cargos mayores o iguales a cero</t>
  </si>
  <si>
    <t>2267</t>
  </si>
  <si>
    <t>2268</t>
  </si>
  <si>
    <t>2269</t>
  </si>
  <si>
    <t>El XML no contiene el tag TaxScheme ID de Información acerca del importe total de un tipo particular de impuesto</t>
  </si>
  <si>
    <t>2270</t>
  </si>
  <si>
    <t>2271</t>
  </si>
  <si>
    <t>El XML no contiene el tag TaxScheme Name de impuesto</t>
  </si>
  <si>
    <t>2272</t>
  </si>
  <si>
    <t>2273</t>
  </si>
  <si>
    <t>TaxAmount - El dato ingresado no cumple con el estandar</t>
  </si>
  <si>
    <t>2274</t>
  </si>
  <si>
    <t>El XML no contiene el tag TaxAmount</t>
  </si>
  <si>
    <t>2275</t>
  </si>
  <si>
    <t>Si el codigo de tributo es 2000, el nombre del tributo debe ser ISC</t>
  </si>
  <si>
    <t>2276</t>
  </si>
  <si>
    <t>Si el codigo de tributo es 1000, el nombre del tributo debe ser IGV</t>
  </si>
  <si>
    <t>2277</t>
  </si>
  <si>
    <t>No se ha consignado ninguna informacion del importe total de tributos</t>
  </si>
  <si>
    <t>2278</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</si>
  <si>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</si>
  <si>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</si>
  <si>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</si>
  <si>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</si>
  <si>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</si>
  <si>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</si>
  <si>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</si>
  <si>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</si>
  <si>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</si>
  <si>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</si>
  <si>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</si>
  <si>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</si>
  <si>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</si>
  <si>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</si>
  <si>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</si>
  <si>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</si>
  <si>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</si>
  <si>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</si>
  <si>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</si>
  <si>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</si>
  <si>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</si>
  <si>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</si>
  <si>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</si>
  <si>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</si>
  <si>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</si>
  <si>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</si>
  <si>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</si>
  <si>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</si>
  <si>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</si>
  <si>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</si>
  <si>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</si>
  <si>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</si>
  <si>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</si>
  <si>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</si>
  <si>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</si>
  <si>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2310</t>
  </si>
  <si>
    <t>El dato ingresado en DocumentNumberID debe ser numerico y como maximo de 8 digitos</t>
  </si>
  <si>
    <t>El tag DocumentNumberID esta vacío</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</si>
  <si>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</si>
  <si>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</si>
  <si>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</si>
  <si>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</si>
  <si>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</si>
  <si>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</si>
  <si>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</si>
  <si>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</si>
  <si>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</si>
  <si>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</si>
  <si>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</si>
  <si>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</si>
  <si>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</si>
  <si>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2323</t>
  </si>
  <si>
    <t>Existe documento ya informado anteriormente en una comunicacion de baja</t>
  </si>
  <si>
    <t>2324</t>
  </si>
  <si>
    <t>El archivo de comunicacion de baja ya fue presentado anteriormente</t>
  </si>
  <si>
    <t>2325</t>
  </si>
  <si>
    <t>El certificado usado no es el comunicado a SUNAT</t>
  </si>
  <si>
    <t>2326</t>
  </si>
  <si>
    <t>El certificado usado se encuentra de baja</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</si>
  <si>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</si>
  <si>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</si>
  <si>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</si>
  <si>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</si>
  <si>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</si>
  <si>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</si>
  <si>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</si>
  <si>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</si>
  <si>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</si>
  <si>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</si>
  <si>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</si>
  <si>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</si>
  <si>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El documento electrónico ingresado ha sido alterado</t>
  </si>
  <si>
    <t>2335</t>
  </si>
  <si>
    <t>2336</t>
  </si>
  <si>
    <t>Ocurrió un error en el proceso de validación de la firma digital</t>
  </si>
  <si>
    <t>2337</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</si>
  <si>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</si>
  <si>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</si>
  <si>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</si>
  <si>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</si>
  <si>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</si>
  <si>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</si>
  <si>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</si>
  <si>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</si>
  <si>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</si>
  <si>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2344</t>
  </si>
  <si>
    <t>El XML no contiene el tag cac:TaxTotal/cac:TaxSubtotal/cbc:TaxAmount</t>
  </si>
  <si>
    <t>2345</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</si>
  <si>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</si>
  <si>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</si>
  <si>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</si>
  <si>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</si>
  <si>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</si>
  <si>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</si>
  <si>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</si>
  <si>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</si>
  <si>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</si>
  <si>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</si>
  <si>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</si>
  <si>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</si>
  <si>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</si>
  <si>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</si>
  <si>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</si>
  <si>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</si>
  <si>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</si>
  <si>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2355</t>
  </si>
  <si>
    <t>Debe consignar solo un elemento cac:TaxTotal a nivel de item por codigo de tributo</t>
  </si>
  <si>
    <t>2356</t>
  </si>
  <si>
    <t>Debe consignar solo un elemento cac:TaxTotal a nivel de item para ISC (cbc:ID igual a 2000)</t>
  </si>
  <si>
    <t>2357</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</si>
  <si>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</si>
  <si>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</si>
  <si>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</si>
  <si>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</si>
  <si>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</si>
  <si>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</si>
  <si>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</si>
  <si>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</si>
  <si>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</si>
  <si>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</si>
  <si>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</si>
  <si>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</si>
  <si>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</si>
  <si>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</si>
  <si>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</si>
  <si>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</si>
  <si>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</si>
  <si>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</si>
  <si>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</si>
  <si>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</si>
  <si>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</si>
  <si>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</si>
  <si>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</si>
  <si>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</si>
  <si>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</si>
  <si>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2373</t>
  </si>
  <si>
    <t>Si existe monto de ISC en el ITEM debe especificar el sistema de calculo</t>
  </si>
  <si>
    <t>2374</t>
  </si>
  <si>
    <t>La factura a dar de baja tiene una fecha de recepcion fuera del plazo permitido</t>
  </si>
  <si>
    <t>2375</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</si>
  <si>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</si>
  <si>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</si>
  <si>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</si>
  <si>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</si>
  <si>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</si>
  <si>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</si>
  <si>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</si>
  <si>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</si>
  <si>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</si>
  <si>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</si>
  <si>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</si>
  <si>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</si>
  <si>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</si>
  <si>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</si>
  <si>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</si>
  <si>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</si>
  <si>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</si>
  <si>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</si>
  <si>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</si>
  <si>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</si>
  <si>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</si>
  <si>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</si>
  <si>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</si>
  <si>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</si>
  <si>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</si>
  <si>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</si>
  <si>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</si>
  <si>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</si>
  <si>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</si>
  <si>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</si>
  <si>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</si>
  <si>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</si>
  <si>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</si>
  <si>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</si>
  <si>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</si>
  <si>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</si>
  <si>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</si>
  <si>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</si>
  <si>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</si>
  <si>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</si>
  <si>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</si>
  <si>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</si>
  <si>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</si>
  <si>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2398</t>
  </si>
  <si>
    <t>El documento a dar de baja se encuentra rechazado</t>
  </si>
  <si>
    <t>2399</t>
  </si>
  <si>
    <t>El tipo de documento modificado por la Nota de credito debe ser boleta electronica</t>
  </si>
  <si>
    <t>2400</t>
  </si>
  <si>
    <t>El tipo de documento modificado por la Nota de debito debe ser boleta electronica</t>
  </si>
  <si>
    <t>2401</t>
  </si>
  <si>
    <t>2402</t>
  </si>
  <si>
    <t>2403</t>
  </si>
  <si>
    <t>2404</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</si>
  <si>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</si>
  <si>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</si>
  <si>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</si>
  <si>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</si>
  <si>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</si>
  <si>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</si>
  <si>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</si>
  <si>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</si>
  <si>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</si>
  <si>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</si>
  <si>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</si>
  <si>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2411</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</si>
  <si>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</si>
  <si>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</si>
  <si>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</si>
  <si>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</si>
  <si>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</si>
  <si>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</si>
  <si>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</si>
  <si>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</si>
  <si>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</si>
  <si>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</si>
  <si>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</si>
  <si>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</si>
  <si>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</si>
  <si>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</si>
  <si>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</si>
  <si>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</si>
  <si>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</si>
  <si>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</si>
  <si>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</si>
  <si>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</si>
  <si>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</si>
  <si>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</si>
  <si>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</si>
  <si>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</si>
  <si>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</si>
  <si>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</si>
  <si>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</si>
  <si>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</si>
  <si>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2426</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</si>
  <si>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</si>
  <si>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</si>
  <si>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</si>
  <si>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</si>
  <si>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</si>
  <si>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</si>
  <si>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</si>
  <si>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</si>
  <si>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</si>
  <si>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</si>
  <si>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</si>
  <si>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</si>
  <si>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</si>
  <si>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</si>
  <si>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</si>
  <si>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</si>
  <si>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</si>
  <si>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</si>
  <si>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</si>
  <si>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</si>
  <si>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</si>
  <si>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</si>
  <si>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</si>
  <si>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</si>
  <si>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</si>
  <si>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</si>
  <si>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</si>
  <si>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</si>
  <si>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</si>
  <si>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</si>
  <si>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</si>
  <si>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</si>
  <si>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</si>
  <si>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</si>
  <si>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</si>
  <si>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</si>
  <si>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</si>
  <si>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2505</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</si>
  <si>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</si>
  <si>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</si>
  <si>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</si>
  <si>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</si>
  <si>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</si>
  <si>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</si>
  <si>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</si>
  <si>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</si>
  <si>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</si>
  <si>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</si>
  <si>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2511</t>
  </si>
  <si>
    <t>El tipo de documento no es aceptado.</t>
  </si>
  <si>
    <t>2512</t>
  </si>
  <si>
    <t>No existe información de serie o número.</t>
  </si>
  <si>
    <t>2513</t>
  </si>
  <si>
    <t>Dato no cumple con formato de acuerdo al tipo de documento</t>
  </si>
  <si>
    <t>2514</t>
  </si>
  <si>
    <t>No existe información de receptor de documento.</t>
  </si>
  <si>
    <t>2515</t>
  </si>
  <si>
    <t>Dato ingresado no cumple con catalogo 6.</t>
  </si>
  <si>
    <t>2516</t>
  </si>
  <si>
    <t>Debe indicar tipo de documento.</t>
  </si>
  <si>
    <t>2517</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</si>
  <si>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</si>
  <si>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</si>
  <si>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</si>
  <si>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</si>
  <si>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</si>
  <si>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</si>
  <si>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</si>
  <si>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2522</t>
  </si>
  <si>
    <t>No existe información del documento del anticipo.</t>
  </si>
  <si>
    <t>2523</t>
  </si>
  <si>
    <t>2524</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</si>
  <si>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</si>
  <si>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</si>
  <si>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</si>
  <si>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</si>
  <si>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</si>
  <si>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</si>
  <si>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</si>
  <si>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</si>
  <si>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RUC que emitio documento de anticipo, no existe.</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</si>
  <si>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</si>
  <si>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</si>
  <si>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</si>
  <si>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</si>
  <si>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</si>
  <si>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</si>
  <si>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</si>
  <si>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</si>
  <si>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</si>
  <si>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</si>
  <si>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</si>
  <si>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</si>
  <si>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</si>
  <si>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Serie y numero no se encuentra registrado como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</si>
  <si>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</si>
  <si>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</si>
  <si>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</si>
  <si>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</si>
  <si>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</si>
  <si>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</si>
  <si>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</si>
  <si>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</si>
  <si>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</si>
  <si>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</si>
  <si>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</si>
  <si>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</si>
  <si>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</si>
  <si>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</si>
  <si>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</si>
  <si>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</si>
  <si>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</si>
  <si>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</si>
  <si>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</si>
  <si>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</si>
  <si>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</si>
  <si>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</si>
  <si>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2548</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</si>
  <si>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</si>
  <si>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</si>
  <si>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</si>
  <si>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</si>
  <si>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</si>
  <si>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</si>
  <si>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</si>
  <si>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</si>
  <si>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</si>
  <si>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</si>
  <si>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</si>
  <si>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2554</t>
  </si>
  <si>
    <t>Para el motivo de traslado ingresado el Destinatario debe ser igual al remitente.</t>
  </si>
  <si>
    <t>2555</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</si>
  <si>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</si>
  <si>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</si>
  <si>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</si>
  <si>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</si>
  <si>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</si>
  <si>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</si>
  <si>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</si>
  <si>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</si>
  <si>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</si>
  <si>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</si>
  <si>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 o destinatario.</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</si>
  <si>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</si>
  <si>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</si>
  <si>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</si>
  <si>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</si>
  <si>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</si>
  <si>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</si>
  <si>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</si>
  <si>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</si>
  <si>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</si>
  <si>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</si>
  <si>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</si>
  <si>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</si>
  <si>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</si>
  <si>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</si>
  <si>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</si>
  <si>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</si>
  <si>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</si>
  <si>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</si>
  <si>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</si>
  <si>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</si>
  <si>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</si>
  <si>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</si>
  <si>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</si>
  <si>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</si>
  <si>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</si>
  <si>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</si>
  <si>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</si>
  <si>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</si>
  <si>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</si>
  <si>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</si>
  <si>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</si>
  <si>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</si>
  <si>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</si>
  <si>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</si>
  <si>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</si>
  <si>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</si>
  <si>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</si>
  <si>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</si>
  <si>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2581</t>
  </si>
  <si>
    <t>No puede dar de baja 'Recibos de servicios publicos' por SEE-Desde los sistemas del contribuyente</t>
  </si>
  <si>
    <t>2582</t>
  </si>
  <si>
    <t>Solo se debe incluir el tag de Comprobante de referencia cuando se trata de una nota de credito o debito</t>
  </si>
  <si>
    <t>2583</t>
  </si>
  <si>
    <t>Debe consignar tipo de documento que modifica</t>
  </si>
  <si>
    <t>2600</t>
  </si>
  <si>
    <t>El comprobante fue enviado fuera del plazo permitido.</t>
  </si>
  <si>
    <t>2601</t>
  </si>
  <si>
    <t>2602</t>
  </si>
  <si>
    <t>El régimen percepción enviado no corresponde con su condición de Agente de percepción.</t>
  </si>
  <si>
    <t>2603</t>
  </si>
  <si>
    <t>La tasa de percepción enviada no corresponde con el régimen de percepción.</t>
  </si>
  <si>
    <t>2604</t>
  </si>
  <si>
    <t>El Cliente no puede ser el mismo que el Emisor del comprobante de percepción.</t>
  </si>
  <si>
    <t>2605</t>
  </si>
  <si>
    <t>Número de RUC no existe.</t>
  </si>
  <si>
    <t>2606</t>
  </si>
  <si>
    <t>Documento de identidad del Cliente no existe.</t>
  </si>
  <si>
    <t>2607</t>
  </si>
  <si>
    <t>La moneda del importe de cobro debe ser la misma que la del documento relacionado.</t>
  </si>
  <si>
    <t>2608</t>
  </si>
  <si>
    <t>Los montos de pago, percibidos y montos cobrados consignados para el documento relacionado no son correctos.</t>
  </si>
  <si>
    <t>2609</t>
  </si>
  <si>
    <t>El comprobante electrónico enviado no se encuentra registrado en la SUNAT.</t>
  </si>
  <si>
    <t>2610</t>
  </si>
  <si>
    <t>La fecha de emisión, Importe total del comprobante y la moneda del comprobante electrónico enviado no son los registrados en los Sistemas de SUNAT.</t>
  </si>
  <si>
    <t>2611</t>
  </si>
  <si>
    <t>El comprobante electrónico no ha sido emitido al cliente.</t>
  </si>
  <si>
    <t>2612</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</si>
  <si>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</si>
  <si>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</si>
  <si>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</si>
  <si>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</si>
  <si>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</si>
  <si>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</si>
  <si>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</si>
  <si>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</si>
  <si>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</si>
  <si>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2617</t>
  </si>
  <si>
    <t>2618</t>
  </si>
  <si>
    <t>El régimen retención enviado no corresponde con su condición de Agente de retención.</t>
  </si>
  <si>
    <t>2619</t>
  </si>
  <si>
    <t>La tasa de retención enviada no corresponde con el régimen de retención.</t>
  </si>
  <si>
    <t>2620</t>
  </si>
  <si>
    <t>El Proveedor no puede ser el mismo que el Emisor del comprobante de retención.</t>
  </si>
  <si>
    <t>2621</t>
  </si>
  <si>
    <t>Número de RUC del Proveedor no existe.</t>
  </si>
  <si>
    <t>2622</t>
  </si>
  <si>
    <t>La moneda del importe de pago debe ser la misma que la del documento relacionado.</t>
  </si>
  <si>
    <t>2623</t>
  </si>
  <si>
    <t>Los montos de pago, retenidos y montos pagados consignados para el documento relacionado no son correctos.</t>
  </si>
  <si>
    <t>2624</t>
  </si>
  <si>
    <t>El comprobante electrónico no ha sido emitido por el proveedor.</t>
  </si>
  <si>
    <t>2625</t>
  </si>
  <si>
    <t>La fecha de pago debe estar entre el primer día calendario del mes al cual corresponde la fecha de emisión del comprobante de retención o desde la fecha de emisión del comprobante relacionado.</t>
  </si>
  <si>
    <t>2626</t>
  </si>
  <si>
    <t>El Nro. de documento con el número de pago ya se encuentra en la Relación de Documentos Relacionados agregados.</t>
  </si>
  <si>
    <t>2627</t>
  </si>
  <si>
    <t>El Nro. de documento con el número de pago ya se encuentra registrado como pago realizado.</t>
  </si>
  <si>
    <t>2628</t>
  </si>
  <si>
    <t>Importe total retenido debe ser igual a la suma de los importes retenidos por cada documento relacionado.</t>
  </si>
  <si>
    <t>2629</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</si>
  <si>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</si>
  <si>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</si>
  <si>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</si>
  <si>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</si>
  <si>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</si>
  <si>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</si>
  <si>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</si>
  <si>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</si>
  <si>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</si>
  <si>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</si>
  <si>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</si>
  <si>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2635</t>
  </si>
  <si>
    <t>Debe existir DocumentTypeCode de Otros documentos relacionados con valor 99 para un tipo codigo Nota Credito 10.</t>
  </si>
  <si>
    <t>2636</t>
  </si>
  <si>
    <t>No existe datos del ID de los documentos relacionados con valor 99 para un tipo codigo Nota Credito 10.</t>
  </si>
  <si>
    <t>2637</t>
  </si>
  <si>
    <t>No existe datos del DocumentType de los documentos relacionados con valor 99 para un tipo codigo Nota Credito 10.</t>
  </si>
  <si>
    <t>Operacion gratuita, solo debe consignar un monto referencial</t>
  </si>
  <si>
    <t>Operacion gratuita,  debe consignar Total valor venta - operaciones gratuitas  mayor a cero</t>
  </si>
  <si>
    <t>2642</t>
  </si>
  <si>
    <t>Operaciones de exportacion, deben consignar Tipo Afectacion igual a 40</t>
  </si>
  <si>
    <t>2643</t>
  </si>
  <si>
    <t>Factura de operacion sujeta IVAP debe consignar Monto de impuestos por item</t>
  </si>
  <si>
    <t>2644</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</si>
  <si>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</si>
  <si>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</si>
  <si>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</si>
  <si>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</si>
  <si>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</si>
  <si>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</si>
  <si>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</si>
  <si>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</si>
  <si>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</si>
  <si>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</si>
  <si>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</si>
  <si>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2650</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</si>
  <si>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</si>
  <si>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</si>
  <si>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</si>
  <si>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</si>
  <si>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</si>
  <si>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</si>
  <si>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</si>
  <si>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</si>
  <si>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</si>
  <si>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</si>
  <si>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</si>
  <si>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</si>
  <si>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</si>
  <si>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</si>
  <si>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</si>
  <si>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</si>
  <si>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</si>
  <si>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2659</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</si>
  <si>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</si>
  <si>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</si>
  <si>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</si>
  <si>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2661</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</si>
  <si>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</si>
  <si>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</si>
  <si>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</si>
  <si>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2663</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</si>
  <si>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</si>
  <si>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</si>
  <si>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</si>
  <si>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</si>
  <si>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</si>
  <si>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</si>
  <si>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</si>
  <si>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2667</t>
  </si>
  <si>
    <t>2668</t>
  </si>
  <si>
    <t>Importe total cobrado debe ser igual a la suma de los importes cobrados por cada documento relacionado.</t>
  </si>
  <si>
    <t>2669</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</si>
  <si>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</si>
  <si>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</si>
  <si>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</si>
  <si>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</si>
  <si>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</si>
  <si>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</si>
  <si>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</si>
  <si>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</si>
  <si>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</si>
  <si>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</si>
  <si>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</si>
  <si>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</si>
  <si>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</si>
  <si>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</si>
  <si>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2678</t>
  </si>
  <si>
    <t>El XML no contiene el atributo o no existe información del tipo de documento del emisor</t>
  </si>
  <si>
    <t>2679</t>
  </si>
  <si>
    <t>El XML no contiene el tag o no existe información del número de documento de identidad del cliente</t>
  </si>
  <si>
    <t>2680</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</si>
  <si>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</si>
  <si>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</si>
  <si>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</si>
  <si>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</si>
  <si>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</si>
  <si>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</si>
  <si>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</si>
  <si>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</si>
  <si>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</si>
  <si>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2685</t>
  </si>
  <si>
    <t>El valor de la moneda del Importe total Percibido debe ser PEN</t>
  </si>
  <si>
    <t>2686</t>
  </si>
  <si>
    <t>El XML no contiene el tag o no existe información del Importe total Cobrado</t>
  </si>
  <si>
    <t>2687</t>
  </si>
  <si>
    <t>El dato ingresado en SUNATTotalCashed debe ser numérico mayor a cero</t>
  </si>
  <si>
    <t>2689</t>
  </si>
  <si>
    <t>El XML no contiene el tag o no existe información de la moneda del Importe total Cobrado</t>
  </si>
  <si>
    <t>2690</t>
  </si>
  <si>
    <t>El valor de la moneda del Importe total Cobrado debe ser PEN</t>
  </si>
  <si>
    <t>2691</t>
  </si>
  <si>
    <t>El XML no contiene el tag o no existe información del tipo de documento relacionado</t>
  </si>
  <si>
    <t>2692</t>
  </si>
  <si>
    <t>El tipo de documento relacionado no es válido</t>
  </si>
  <si>
    <t>2693</t>
  </si>
  <si>
    <t>El XML no contiene el tag o no existe información del número de documento relacionado</t>
  </si>
  <si>
    <t>2694</t>
  </si>
  <si>
    <t>El número de documento relacionado no está permitido o no es valido</t>
  </si>
  <si>
    <t>2695</t>
  </si>
  <si>
    <t>El XML no contiene el tag o no existe información del Importe total documento Relacionado</t>
  </si>
  <si>
    <t>2696</t>
  </si>
  <si>
    <t>El dato ingresado en el importe total documento relacionado debe ser numérico mayor a cero</t>
  </si>
  <si>
    <t>2697</t>
  </si>
  <si>
    <t>El XML no contiene el tag o no existe información del número de cobro</t>
  </si>
  <si>
    <t>2698</t>
  </si>
  <si>
    <t>El dato ingresado en el número de cobro no es válido</t>
  </si>
  <si>
    <t>2699</t>
  </si>
  <si>
    <t>El XML no contiene el tag o no existe información del Importe del cobro</t>
  </si>
  <si>
    <t>2700</t>
  </si>
  <si>
    <t>El dato ingresado en el Importe del cobro debe ser numérico mayor a cero</t>
  </si>
  <si>
    <t>2701</t>
  </si>
  <si>
    <t>El XML no contiene el tag o no existe información de la moneda del documento Relacionado</t>
  </si>
  <si>
    <t>2702</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</si>
  <si>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</si>
  <si>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</si>
  <si>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</si>
  <si>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</si>
  <si>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</si>
  <si>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2705</t>
  </si>
  <si>
    <t>El dato ingresado en el Importe percibido debe ser numérico mayor a cero</t>
  </si>
  <si>
    <t>2706</t>
  </si>
  <si>
    <t>El XML no contiene el tag o no existe información de la moneda de importe percibido</t>
  </si>
  <si>
    <t>2707</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</si>
  <si>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</si>
  <si>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</si>
  <si>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</si>
  <si>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</si>
  <si>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</si>
  <si>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</si>
  <si>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</si>
  <si>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2711</t>
  </si>
  <si>
    <t>El dato ingresado en el Monto total a cobrar debe ser numérico mayor a cero</t>
  </si>
  <si>
    <t>2712</t>
  </si>
  <si>
    <t>El XML no contiene el tag o no existe información de la moneda del Monto total a cobrar</t>
  </si>
  <si>
    <t>2713</t>
  </si>
  <si>
    <t>El valor de la moneda del Monto total a cobrar debe ser PEN</t>
  </si>
  <si>
    <t>2714</t>
  </si>
  <si>
    <t>El valor de la moneda de referencia para el tipo de cambio no es válido</t>
  </si>
  <si>
    <t>2715</t>
  </si>
  <si>
    <t>El valor de la moneda objetivo para la Tasa de Cambio debe ser PEN</t>
  </si>
  <si>
    <t>2716</t>
  </si>
  <si>
    <t>El dato ingresado en el tipo de cambio debe ser numérico mayor a cero</t>
  </si>
  <si>
    <t>2717</t>
  </si>
  <si>
    <t>La fecha de cambio no es válido</t>
  </si>
  <si>
    <t>2718</t>
  </si>
  <si>
    <t>El valor de la moneda del documento Relacionado no es válido</t>
  </si>
  <si>
    <t>2719</t>
  </si>
  <si>
    <t>El XML no contiene el tag o no existe información de la moneda de referencia para el tipo de cambio</t>
  </si>
  <si>
    <t>2720</t>
  </si>
  <si>
    <t>El XML no contiene el tag o no existe información de la moneda objetivo para la Tasa de Cambio</t>
  </si>
  <si>
    <t>2721</t>
  </si>
  <si>
    <t>El XML no contiene el tag o no existe información del tipo de cambio</t>
  </si>
  <si>
    <t>2722</t>
  </si>
  <si>
    <t>El XML no contiene el tag o no existe información de la fecha de cambio</t>
  </si>
  <si>
    <t>2723</t>
  </si>
  <si>
    <t>El XML no contiene el tag o no existe información del número de documento de identidad del proveedor</t>
  </si>
  <si>
    <t>2724</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</si>
  <si>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</si>
  <si>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</si>
  <si>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</si>
  <si>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</si>
  <si>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</si>
  <si>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</si>
  <si>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2728</t>
  </si>
  <si>
    <t>El valor de la moneda del Importe total Retenido debe ser PEN</t>
  </si>
  <si>
    <t>2729</t>
  </si>
  <si>
    <t>El XML no contiene el tag o no existe información del Importe total Pagado</t>
  </si>
  <si>
    <t>2730</t>
  </si>
  <si>
    <t>El dato ingresado en SUNATTotalPaid debe ser numérico mayor a cero</t>
  </si>
  <si>
    <t>2731</t>
  </si>
  <si>
    <t>El XML no contiene el tag o no existe información de la moneda del Importe total Pagado</t>
  </si>
  <si>
    <t>2732</t>
  </si>
  <si>
    <t>El valor de la moneda del Importe total Pagado debe ser PEN</t>
  </si>
  <si>
    <t>2733</t>
  </si>
  <si>
    <t>El XML no contiene el tag o no existe información del número de pago</t>
  </si>
  <si>
    <t>2734</t>
  </si>
  <si>
    <t>El dato ingresado en el número de pago no es válido</t>
  </si>
  <si>
    <t>2735</t>
  </si>
  <si>
    <t>El XML no contiene el tag o no existe información del Importe del pago</t>
  </si>
  <si>
    <t>2736</t>
  </si>
  <si>
    <t>El dato ingresado en el Importe del pago debe ser numérico mayor a cero</t>
  </si>
  <si>
    <t>2737</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</si>
  <si>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</si>
  <si>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</si>
  <si>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</si>
  <si>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</si>
  <si>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</si>
  <si>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2740</t>
  </si>
  <si>
    <t>El dato ingresado en el Importe retenido debe ser numérico mayor a cero</t>
  </si>
  <si>
    <t>2741</t>
  </si>
  <si>
    <t>El XML no contiene el tag o no existe información de la moneda de importe retenido</t>
  </si>
  <si>
    <t>2742</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</si>
  <si>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</si>
  <si>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</si>
  <si>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</si>
  <si>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</si>
  <si>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</si>
  <si>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</si>
  <si>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</si>
  <si>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2746</t>
  </si>
  <si>
    <t>El dato ingresado en el Importe total a pagar (neto) debe ser numérico mayor a cero</t>
  </si>
  <si>
    <t>2747</t>
  </si>
  <si>
    <t>El XML no contiene el tag o no existe información de la Moneda del monto neto pagado</t>
  </si>
  <si>
    <t>2748</t>
  </si>
  <si>
    <t>El valor de la Moneda del monto neto pagado debe ser PEN</t>
  </si>
  <si>
    <t>2749</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</si>
  <si>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</si>
  <si>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</si>
  <si>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</si>
  <si>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</si>
  <si>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2753</t>
  </si>
  <si>
    <t>No debe existir mas de una referencia en guía dada de baja.</t>
  </si>
  <si>
    <t>2754</t>
  </si>
  <si>
    <t>El tipo de documento de la guia dada de baja es incorrecto (tipo documento = 09).</t>
  </si>
  <si>
    <t>2755</t>
  </si>
  <si>
    <t>El tipo de documento relacionado es incorrecto (ver catalogo nro 21).</t>
  </si>
  <si>
    <t>2756</t>
  </si>
  <si>
    <t>El numero de documento relacionado no cumple con el estandar.</t>
  </si>
  <si>
    <t>2757</t>
  </si>
  <si>
    <t>El XML no contiene el tag o no existe información del número de documento de identidad del destinatario.</t>
  </si>
  <si>
    <t>2758</t>
  </si>
  <si>
    <t>El valor ingresado como numero de documento de identidad del destinatario no cumple con el estandar.</t>
  </si>
  <si>
    <t>2759</t>
  </si>
  <si>
    <t>El XML no contiene el atributo o no existe información del tipo de documento del destinatario.</t>
  </si>
  <si>
    <t>2760</t>
  </si>
  <si>
    <t>El valor ingresado como tipo de documento del destinatario es incorrecto.</t>
  </si>
  <si>
    <t>2761</t>
  </si>
  <si>
    <t>El XML no contiene el atributo o no existe información del nombre o razon social del destinatario.</t>
  </si>
  <si>
    <t>2762</t>
  </si>
  <si>
    <t>El valor ingresado como tipo de documento del nombre o razon social del destinatario es incorrecto.</t>
  </si>
  <si>
    <t>2763</t>
  </si>
  <si>
    <t>El XML no contiene el tag o no existe información del número de documento de identidad del tercero relacionado.</t>
  </si>
  <si>
    <t>2764</t>
  </si>
  <si>
    <t>El valor ingresado como numero de documento de identidad del tercero relacionado no cumple con el estandar.</t>
  </si>
  <si>
    <t>2765</t>
  </si>
  <si>
    <t>El XML no contiene el atributo o no existe información del tipo de documento del tercero relacionado.</t>
  </si>
  <si>
    <t>2766</t>
  </si>
  <si>
    <t>El valor ingresado como tipo de documento del tercero relacionado es incorrecto.</t>
  </si>
  <si>
    <t>2767</t>
  </si>
  <si>
    <t>Para exportación, el XML no contiene el tag o no existe informacion del numero de DAM.</t>
  </si>
  <si>
    <t>2768</t>
  </si>
  <si>
    <t>Para importación, el XML no contiene el tag o no existe informacion del numero de manifiesto de carga o numero de DAM.</t>
  </si>
  <si>
    <t>2769</t>
  </si>
  <si>
    <t>El valor ingresado como numero de DAM no cumple con el estandar.</t>
  </si>
  <si>
    <t>2770</t>
  </si>
  <si>
    <t>El valor ingresado como numero de manifiesto de carga no cumple con el estandar.</t>
  </si>
  <si>
    <t>2771</t>
  </si>
  <si>
    <t>El XML no contiene el atributo o no existe informacion en numero de bultos o pallets obligatorio para importación.</t>
  </si>
  <si>
    <t>2772</t>
  </si>
  <si>
    <t>El valor ingresado como numero de bultos o pallets no cumple con el estandar.</t>
  </si>
  <si>
    <t>2773</t>
  </si>
  <si>
    <t>El valor ingresado como modalidad de transporte no es correcto.</t>
  </si>
  <si>
    <t>2774</t>
  </si>
  <si>
    <t>El XML contiene datos de vehiculo o datos de conductores para una operación de transporte publico completo.</t>
  </si>
  <si>
    <t>2775</t>
  </si>
  <si>
    <t>El XML no contiene el atributo o no existe informacion del codigo de ubigeo.</t>
  </si>
  <si>
    <t>2776</t>
  </si>
  <si>
    <t>El valor ingresado como codigo de ubigeo no cumple con el estandar.</t>
  </si>
  <si>
    <t>El XML no contiene el atributo o no existe informacion de direccion completa y detallada.</t>
  </si>
  <si>
    <t>2778</t>
  </si>
  <si>
    <t>El valor ingresado como direccion completa y detallada no cumple con el estandar.</t>
  </si>
  <si>
    <t>2779</t>
  </si>
  <si>
    <t>El XML no contiene el atributo o no existe informacion de cantida de items</t>
  </si>
  <si>
    <t>2780</t>
  </si>
  <si>
    <t>El valor ingresado en cantidad de items no cumple con el estandar</t>
  </si>
  <si>
    <t>2781</t>
  </si>
  <si>
    <t>El XML no contiene el atributo o no existe informacion de descripcion del items</t>
  </si>
  <si>
    <t>2782</t>
  </si>
  <si>
    <t>El valor ingresado en descripcion del items no cumple con el estandar</t>
  </si>
  <si>
    <t>2783</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</si>
  <si>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</si>
  <si>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</si>
  <si>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</si>
  <si>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</si>
  <si>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</si>
  <si>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</si>
  <si>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</si>
  <si>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</si>
  <si>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</si>
  <si>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2788</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</si>
  <si>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</si>
  <si>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</si>
  <si>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</si>
  <si>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</si>
  <si>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</si>
  <si>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</si>
  <si>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</si>
  <si>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2792</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</si>
  <si>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</si>
  <si>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</si>
  <si>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</si>
  <si>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</si>
  <si>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</si>
  <si>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</si>
  <si>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</si>
  <si>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</si>
  <si>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</si>
  <si>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2797</t>
  </si>
  <si>
    <t>El Monto de percepcion no puede ser mayor al importe total del comprobante.</t>
  </si>
  <si>
    <t>2798</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</si>
  <si>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</si>
  <si>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</si>
  <si>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</si>
  <si>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</si>
  <si>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2801</t>
  </si>
  <si>
    <t>El DNI ingresado no cumple con el estandar.</t>
  </si>
  <si>
    <t>El dato ingresado como numero de documento de identidad del receptor no cumple con el formato establecido</t>
  </si>
  <si>
    <t>2803</t>
  </si>
  <si>
    <t>ID - No cumple con el formato UUID</t>
  </si>
  <si>
    <t>2804</t>
  </si>
  <si>
    <t>La fecha de recepcion del comprobante por OSE, no debe de ser mayor a la fecha de recepcion de SUNAT</t>
  </si>
  <si>
    <t>2805</t>
  </si>
  <si>
    <t>El XML no contiene el tag IssueTime</t>
  </si>
  <si>
    <t>2806</t>
  </si>
  <si>
    <t>IssueTime - El dato ingresado  no cumple con el patrón hh:mm:ss.sssss</t>
  </si>
  <si>
    <t>2807</t>
  </si>
  <si>
    <t>El XML no contiene el tag ResponseDate</t>
  </si>
  <si>
    <t>2808</t>
  </si>
  <si>
    <t>ResponseDate - El dato ingresado  no cumple con el patrón YYYY-MM-DD</t>
  </si>
  <si>
    <t>2809</t>
  </si>
  <si>
    <t>La fecha de recepcion del comprobante por OSE, no debe de ser mayor a la fecha de comprobacion del OSE</t>
  </si>
  <si>
    <t>2810</t>
  </si>
  <si>
    <t>La fecha de comprobacion del comprobante en OSE no puede ser mayor a la fecha de recepcion en SUNAT</t>
  </si>
  <si>
    <t>2811</t>
  </si>
  <si>
    <t>El XML no contiene el tag ResponseTime</t>
  </si>
  <si>
    <t>2812</t>
  </si>
  <si>
    <t>ResponseTime - El dato ingresado  no cumple con el patrón hh:mm:ss.sssss</t>
  </si>
  <si>
    <t>2813</t>
  </si>
  <si>
    <t>El XML no contiene el tag o no existe información del Número de documento de identificación del que envía el CPE (emisor o PSE)</t>
  </si>
  <si>
    <t>2814</t>
  </si>
  <si>
    <t>El valor ingresado como Número de documento de identificación del que envía el CPE (emisor o PSE) es incorrecto</t>
  </si>
  <si>
    <t>2816</t>
  </si>
  <si>
    <t>El XML no contiene el atributo schemeID o no existe información del Tipo de documento de identidad del que envía el CPE (emisor o PSE)</t>
  </si>
  <si>
    <t>2817</t>
  </si>
  <si>
    <t>El valor ingresado como Tipo de documento de identidad del que envía el CPE (emisor o PSE) es incorrecto</t>
  </si>
  <si>
    <t>2818</t>
  </si>
  <si>
    <t>El XML no contiene el atributo schemeAgencyName o no existe información del Tipo de documento de identidad del que envía el CPE (emisor o PSE)</t>
  </si>
  <si>
    <t>2819</t>
  </si>
  <si>
    <t>El valor ingresado en el atributo schemeAgencyName del Tipo de documento de identidad del que envía el CPE (emisor o PSE) es incorrecto</t>
  </si>
  <si>
    <t>2820</t>
  </si>
  <si>
    <t>El XML no contiene el atributo schemeURI o no existe información del Tipo de documento de identidad del que envía el CPE (emisor o PSE)</t>
  </si>
  <si>
    <t>2821</t>
  </si>
  <si>
    <t>El valor ingresado en el atributo schemeURI del Tipo de documento de identidad del que envía el CPE (emisor o PSE) es incorrecto</t>
  </si>
  <si>
    <t>2822</t>
  </si>
  <si>
    <t>El XML no contiene el tag o no existe información del Número de documento de identificación del OSE</t>
  </si>
  <si>
    <t>2823</t>
  </si>
  <si>
    <t>El valor ingresado como Número de documento de identificación del OSE es incorrecto</t>
  </si>
  <si>
    <t>2824</t>
  </si>
  <si>
    <t>El certificado digital con el que se firma el CDR OSE no corresponde con el RUC del OSE informado</t>
  </si>
  <si>
    <t>2825</t>
  </si>
  <si>
    <t>El Número de documento de identificación del OSE informado no esta registrado en el padron.</t>
  </si>
  <si>
    <t>2826</t>
  </si>
  <si>
    <t>El XML no contiene el atributo schemeID o no existe información del Tipo de documento de identidad del OSE</t>
  </si>
  <si>
    <t>2827</t>
  </si>
  <si>
    <t>El valor ingresado como Tipo de documento de identidad del OSE es incorrecto</t>
  </si>
  <si>
    <t>2828</t>
  </si>
  <si>
    <t>El XML no contiene el atributo schemeAgencyName o no existe información del Tipo de documento de identidad del OSE</t>
  </si>
  <si>
    <t>2829</t>
  </si>
  <si>
    <t>El valor ingresado en el atributo schemeAgencyName del Tipo de documento de identidad del OSE es incorrecto</t>
  </si>
  <si>
    <t>2830</t>
  </si>
  <si>
    <t>El XML no contiene el atributo schemeURI o no existe información del Tipo de documento de identidad del OSE</t>
  </si>
  <si>
    <t>2831</t>
  </si>
  <si>
    <t>El valor ingresado en el atributo schemeURI del Tipo de documento de identidad del OSE es incorrecto</t>
  </si>
  <si>
    <t>2832</t>
  </si>
  <si>
    <t>El XML no contiene el tag o no existe información del Código de Respuesta</t>
  </si>
  <si>
    <t>2833</t>
  </si>
  <si>
    <t>El valor ingresado como Código de Respuesta es incorrecto</t>
  </si>
  <si>
    <t>2834</t>
  </si>
  <si>
    <t>El XML no contiene el atributo listAgencyName o no existe información del Código de Respuesta</t>
  </si>
  <si>
    <t>2835</t>
  </si>
  <si>
    <t>El valor ingresado en el atributo listAgencyName del Código de Respuesta es incorrecto</t>
  </si>
  <si>
    <t>2836</t>
  </si>
  <si>
    <t>El XML no contiene el tag o no existe información de la Descripción de la Respuesta</t>
  </si>
  <si>
    <t>2837</t>
  </si>
  <si>
    <t>El valor ingresado como Descripción de la Respuesta es incorrecto</t>
  </si>
  <si>
    <t>2838</t>
  </si>
  <si>
    <t>El valor ingresado como Código de observación es incorrecto</t>
  </si>
  <si>
    <t>2839</t>
  </si>
  <si>
    <t>El XML no contiene el atributo listURI o no existe información del Código de observación</t>
  </si>
  <si>
    <t>2840</t>
  </si>
  <si>
    <t>El valor ingresado en el atributo listURI del Código de observación es incorrecto</t>
  </si>
  <si>
    <t>2841</t>
  </si>
  <si>
    <t>El XML no contiene el tag o no existe información de la Descripción de la observación</t>
  </si>
  <si>
    <t>2842</t>
  </si>
  <si>
    <t>El valor ingresado como Descripción de la observación es incorrecto</t>
  </si>
  <si>
    <t>2843</t>
  </si>
  <si>
    <t>Se ha encontrado mas de una Descripción de la observación, tag cac:Response/cac:Status/cbc:StatusReason</t>
  </si>
  <si>
    <t>2844</t>
  </si>
  <si>
    <t>No se encontro el tag cbc:StatusReasonCode cuando ingresó la Descripción de la observación</t>
  </si>
  <si>
    <t>2845</t>
  </si>
  <si>
    <t>El XML contiene mas de un elemento cac:DocumentReference</t>
  </si>
  <si>
    <t>2846</t>
  </si>
  <si>
    <t>El XML no contiene informacion en el tag cac:DocumentReference/cbc:ID</t>
  </si>
  <si>
    <t>2848</t>
  </si>
  <si>
    <t>El valor ingresado como Serie y número del comprobante no corresponde con el del comprobante</t>
  </si>
  <si>
    <t>2849</t>
  </si>
  <si>
    <t>El XML no contiene el tag o no existe información de la Fecha de emisión del comprobante</t>
  </si>
  <si>
    <t>2851</t>
  </si>
  <si>
    <t>El valor ingresado como Fecha de emisión del comprobante no corresponde con el del comprobante</t>
  </si>
  <si>
    <t>2852</t>
  </si>
  <si>
    <t>El XML no contiene el tag o no existe información de la Hora de emisión del comprobante</t>
  </si>
  <si>
    <t>2853</t>
  </si>
  <si>
    <t>El valor ingresado como Hora de emisión del comprobante no cumple con el patrón hh:mm:ss.sssss</t>
  </si>
  <si>
    <t>2854</t>
  </si>
  <si>
    <t>El valor ingresado como Hora de emisión del comprobante no corresponde con el del comprobante</t>
  </si>
  <si>
    <t>2855</t>
  </si>
  <si>
    <t>El XML no contiene el tag o no existe información del Tipo de comprobante</t>
  </si>
  <si>
    <t>2856</t>
  </si>
  <si>
    <t>El valor ingresado como Tipo de comprobante es incorrecto</t>
  </si>
  <si>
    <t>2857</t>
  </si>
  <si>
    <t>El valor ingresado como Tipo de comprobante no corresponde con el del comprobante</t>
  </si>
  <si>
    <t>2858</t>
  </si>
  <si>
    <t>El XML no contiene el tag o no existe información del Hash del comprobante</t>
  </si>
  <si>
    <t>2859</t>
  </si>
  <si>
    <t>El valor ingresado como Hash del comprobante es incorrecto</t>
  </si>
  <si>
    <t>2860</t>
  </si>
  <si>
    <t>El valor ingresado como Hash del comprobante no corresponde con el del comprobante</t>
  </si>
  <si>
    <t>2861</t>
  </si>
  <si>
    <t>El XML no contiene el tag o no existe información del Número de documento de identificación del emisor</t>
  </si>
  <si>
    <t>2862</t>
  </si>
  <si>
    <t>El valor ingresado como Número de documento de identificación del emisor es incorrecto</t>
  </si>
  <si>
    <t>2863</t>
  </si>
  <si>
    <t>El valor ingresado como Número de documento de identificación del emisor no corresponde con el del comprobante</t>
  </si>
  <si>
    <t>2864</t>
  </si>
  <si>
    <t>El XML no contiene el atributo o no existe información del Tipo de documento de identidad del emisor</t>
  </si>
  <si>
    <t>2865</t>
  </si>
  <si>
    <t>El valor ingresado como Tipo de documento de identidad del emisor es incorrecto</t>
  </si>
  <si>
    <t>2866</t>
  </si>
  <si>
    <t>El valor ingresado como Tipo de documento de identidad del emisor no corresponde con el del comprobante</t>
  </si>
  <si>
    <t>2867</t>
  </si>
  <si>
    <t>El XML no contiene el tag o no existe información del Número de documento de identificación del receptor</t>
  </si>
  <si>
    <t>2868</t>
  </si>
  <si>
    <t>El valor ingresado como Número de documento de identificación del receptor es incorrecto</t>
  </si>
  <si>
    <t>2869</t>
  </si>
  <si>
    <t>El valor ingresado como Número de documento de identificación del receptor no corresponde con el del comprobante</t>
  </si>
  <si>
    <t>2870</t>
  </si>
  <si>
    <t>El XML no contiene el atributo o no existe información del Tipo de documento de identidad del receptor</t>
  </si>
  <si>
    <t>2871</t>
  </si>
  <si>
    <t>El valor ingresado como Tipo de documento de identidad del receptor es incorrecto</t>
  </si>
  <si>
    <t>2872</t>
  </si>
  <si>
    <t>El valor ingresado como Tipo de documento de identidad del receptor no corresponde con el del comprobante</t>
  </si>
  <si>
    <t>2873</t>
  </si>
  <si>
    <t>El PSE informado no se encuentra vinculado con el  emisor del comprobante en la fecha de comprobación</t>
  </si>
  <si>
    <t>2874</t>
  </si>
  <si>
    <t>El Número de documento de identificación del OSE informado no se encuentra vinculado al emisor del comprobante en la fecha de comprobación</t>
  </si>
  <si>
    <t>2875</t>
  </si>
  <si>
    <t>ID - El dato ingresado no cumple con el formato R#-fecha-correlativo</t>
  </si>
  <si>
    <t>2876</t>
  </si>
  <si>
    <t>La fecha de recepción del comprobante por OSE debe ser mayor a la fecha de emisión del comprobante enviado</t>
  </si>
  <si>
    <t>2880</t>
  </si>
  <si>
    <t>Es obligatorio ingresar el peso bruto total de la guía</t>
  </si>
  <si>
    <t>2881</t>
  </si>
  <si>
    <t>Es obligatorio indicar la unidad de medida del Peso Total de la guía</t>
  </si>
  <si>
    <t>Es obligatorio indicar la unidad de medida del ítem</t>
  </si>
  <si>
    <t>2891</t>
  </si>
  <si>
    <t>La tasa de percepción no existe en el catálogo</t>
  </si>
  <si>
    <t>2892</t>
  </si>
  <si>
    <t>El valor del tag no cumple con el formato establecido</t>
  </si>
  <si>
    <t>2893</t>
  </si>
  <si>
    <t>El valor no cumple con el formato establecido o es menor o igual a cero (0)</t>
  </si>
  <si>
    <t>2894</t>
  </si>
  <si>
    <t>2895</t>
  </si>
  <si>
    <t>2896</t>
  </si>
  <si>
    <t>El código ingresado como estado del ítem no existe en el catálogo</t>
  </si>
  <si>
    <t>2897</t>
  </si>
  <si>
    <t>2900</t>
  </si>
  <si>
    <t>El Número de comprobante de fin de rango debe ser igual o mayor al de inicio</t>
  </si>
  <si>
    <t>2901</t>
  </si>
  <si>
    <t>El nombre comercial del emisor no cumple con el formato establecido</t>
  </si>
  <si>
    <t>2902</t>
  </si>
  <si>
    <t>La urbanización del domicilio fiscal del emisor no cumple con el formato establecido</t>
  </si>
  <si>
    <t>2903</t>
  </si>
  <si>
    <t>La provincia del domicilio fiscal del emisor no cumple con el formato establecido</t>
  </si>
  <si>
    <t>2904</t>
  </si>
  <si>
    <t>El departamento del domicilio fiscal del emisor no cumple con el formato establecido</t>
  </si>
  <si>
    <t>2905</t>
  </si>
  <si>
    <t>El distrito del domicilio fiscal del emisor no cumple con el formato establecido</t>
  </si>
  <si>
    <t>2906</t>
  </si>
  <si>
    <t>El nombre comercial del proveedor no cumple con el formato establecido</t>
  </si>
  <si>
    <t>2907</t>
  </si>
  <si>
    <t>La urbanización del domicilio fiscal del proveedor no cumple con el formato establecido</t>
  </si>
  <si>
    <t>2908</t>
  </si>
  <si>
    <t>La provincia del domicilio fiscal del proveedor no cumple con el formato establecido</t>
  </si>
  <si>
    <t>2909</t>
  </si>
  <si>
    <t>El departamento del domicilio fiscal del proveedor no cumple con el formato establecido</t>
  </si>
  <si>
    <t>2910</t>
  </si>
  <si>
    <t>El distrito del domicilio fiscal del proveedor no cumple con el formato establecido</t>
  </si>
  <si>
    <t>2911</t>
  </si>
  <si>
    <t>El nombre comercial del cliente no cumple con el formato establecido</t>
  </si>
  <si>
    <t>2912</t>
  </si>
  <si>
    <t>La urbanización del domicilio fiscal del cliente no cumple con el formato establecido</t>
  </si>
  <si>
    <t>2913</t>
  </si>
  <si>
    <t>La provincia del domicilio fiscal del cliente no cumple con el formato establecido</t>
  </si>
  <si>
    <t>2914</t>
  </si>
  <si>
    <t>El departamento del domicilio fiscal del cliente no cumple con el formato establecido</t>
  </si>
  <si>
    <t>2915</t>
  </si>
  <si>
    <t>El distrito del domicilio fiscal del cliente no cumple con el formato establecido</t>
  </si>
  <si>
    <t>2916</t>
  </si>
  <si>
    <t>La dirección completa y detallada del domicilio fiscal del emisor no cumple con el formato establecido</t>
  </si>
  <si>
    <t>2917</t>
  </si>
  <si>
    <t>Debe corresponder a algún valor válido establecido en el catálogo 13</t>
  </si>
  <si>
    <t>2918</t>
  </si>
  <si>
    <t>La dirección completa y detallada del domicilio fiscal del proveedor no cumple con el formato establecido</t>
  </si>
  <si>
    <t>2919</t>
  </si>
  <si>
    <t>La dirección completa y detallada del domicilio fiscal del cliente no cumple con el formato establecido</t>
  </si>
  <si>
    <t>2920</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</si>
  <si>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</si>
  <si>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</si>
  <si>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</si>
  <si>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</si>
  <si>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</si>
  <si>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</si>
  <si>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</si>
  <si>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</si>
  <si>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</si>
  <si>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</si>
  <si>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</si>
  <si>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</si>
  <si>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</si>
  <si>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</si>
  <si>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</si>
  <si>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</si>
  <si>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</si>
  <si>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</si>
  <si>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</si>
  <si>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</si>
  <si>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</si>
  <si>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</si>
  <si>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</si>
  <si>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</si>
  <si>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</si>
  <si>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</si>
  <si>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</si>
  <si>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2936</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</si>
  <si>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</si>
  <si>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</si>
  <si>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</si>
  <si>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</si>
  <si>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</si>
  <si>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</si>
  <si>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</si>
  <si>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</si>
  <si>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</si>
  <si>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</si>
  <si>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</si>
  <si>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</si>
  <si>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</si>
  <si>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</si>
  <si>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</si>
  <si>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</si>
  <si>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</si>
  <si>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</si>
  <si>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</si>
  <si>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2949</t>
  </si>
  <si>
    <t>El impuesto ICBPER no se encuentra vigente</t>
  </si>
  <si>
    <t>2950</t>
  </si>
  <si>
    <t>El comprobante ha sido presentado fuera de plazo</t>
  </si>
  <si>
    <t>2951</t>
  </si>
  <si>
    <t>2952</t>
  </si>
  <si>
    <t>2953</t>
  </si>
  <si>
    <t>2954</t>
  </si>
  <si>
    <t>El valor ingresado como codigo de motivo de cargo/descuento por linea no es valido (catalogo 53)</t>
  </si>
  <si>
    <t>2955</t>
  </si>
  <si>
    <t>El formato ingresado en el tag cac:InvoiceLine/cac:Allowancecharge/cbc:Amount no cumple con el formato establecido</t>
  </si>
  <si>
    <t>El Monto total de impuestos es obligatorio</t>
  </si>
  <si>
    <t>2957</t>
  </si>
  <si>
    <t>El comprobante no puede ser dado de baja por exceder el plazo desde su fecha de emision</t>
  </si>
  <si>
    <t>2958</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</si>
  <si>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</si>
  <si>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</si>
  <si>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</si>
  <si>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</si>
  <si>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</si>
  <si>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</si>
  <si>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</si>
  <si>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</si>
  <si>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</si>
  <si>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</si>
  <si>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</si>
  <si>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</si>
  <si>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</si>
  <si>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</si>
  <si>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</si>
  <si>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</si>
  <si>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2968</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</si>
  <si>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</si>
  <si>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</si>
  <si>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</si>
  <si>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</si>
  <si>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</si>
  <si>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</si>
  <si>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</si>
  <si>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</si>
  <si>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</si>
  <si>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</si>
  <si>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</si>
  <si>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</si>
  <si>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</si>
  <si>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</si>
  <si>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</si>
  <si>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</si>
  <si>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</si>
  <si>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</si>
  <si>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</si>
  <si>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</si>
  <si>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</si>
  <si>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</si>
  <si>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</si>
  <si>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</si>
  <si>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</si>
  <si>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</si>
  <si>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</si>
  <si>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</si>
  <si>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</si>
  <si>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</si>
  <si>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</si>
  <si>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</si>
  <si>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2985</t>
  </si>
  <si>
    <t>Solo se acepta comprobantes con fecha de emisión hasta el 28/02/2014 si la tasa del comprobante de retencion 6%</t>
  </si>
  <si>
    <t>2986</t>
  </si>
  <si>
    <t>Solo se acepta informacion de percepcion para nuevas boletas.</t>
  </si>
  <si>
    <t>2987</t>
  </si>
  <si>
    <t>El comprobante ya fue informado y se encuentra anulado o rechazado.</t>
  </si>
  <si>
    <t>2988</t>
  </si>
  <si>
    <t>El comprobante (fisico) a la que hace referencia la nota, no se encuentra autorizado.</t>
  </si>
  <si>
    <t>2989</t>
  </si>
  <si>
    <t>El comprobante (electronico) a la que hace referencia la nota, no se encuentra informado.</t>
  </si>
  <si>
    <t>2990</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</si>
  <si>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</si>
  <si>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</si>
  <si>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</si>
  <si>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</si>
  <si>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</si>
  <si>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</si>
  <si>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</si>
  <si>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</si>
  <si>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</si>
  <si>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</si>
  <si>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</si>
  <si>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</si>
  <si>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</si>
  <si>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</si>
  <si>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</si>
  <si>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</si>
  <si>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3001</t>
  </si>
  <si>
    <t>El Código producto de SUNAT no puede ser vacio si es de Exportacion</t>
  </si>
  <si>
    <t>3002</t>
  </si>
  <si>
    <t>El Código producto de SUNAT  no es válido</t>
  </si>
  <si>
    <t>3003</t>
  </si>
  <si>
    <t>El XML no contiene el tag o no existe información de total valor de venta globales</t>
  </si>
  <si>
    <t>3004</t>
  </si>
  <si>
    <t>El XML no contiene el tag o no existe información de la categoría de impuesto globales</t>
  </si>
  <si>
    <t>3005</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</si>
  <si>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</si>
  <si>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</si>
  <si>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</si>
  <si>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3008</t>
  </si>
  <si>
    <t>La sumatoria del total valor de venta - Otros tributos de pago de línea no corresponden al total</t>
  </si>
  <si>
    <t>3009</t>
  </si>
  <si>
    <t>La sumatoria del total del importe del tributo Otros tributos de línea no corresponden al total</t>
  </si>
  <si>
    <t>3010</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</si>
  <si>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</si>
  <si>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</si>
  <si>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</si>
  <si>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</si>
  <si>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</si>
  <si>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</si>
  <si>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</si>
  <si>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</si>
  <si>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</si>
  <si>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</si>
  <si>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</si>
  <si>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</si>
  <si>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</si>
  <si>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</si>
  <si>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</si>
  <si>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</si>
  <si>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</si>
  <si>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</si>
  <si>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</si>
  <si>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</si>
  <si>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</si>
  <si>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</si>
  <si>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</si>
  <si>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</si>
  <si>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</si>
  <si>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3025</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</si>
  <si>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</si>
  <si>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</si>
  <si>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</si>
  <si>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</si>
  <si>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</si>
  <si>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</si>
  <si>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</si>
  <si>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</si>
  <si>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</si>
  <si>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</si>
  <si>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</si>
  <si>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</si>
  <si>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</si>
  <si>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</si>
  <si>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</si>
  <si>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</si>
  <si>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</si>
  <si>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</si>
  <si>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</si>
  <si>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</si>
  <si>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</si>
  <si>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</si>
  <si>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</si>
  <si>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</si>
  <si>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</si>
  <si>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</si>
  <si>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</si>
  <si>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</si>
  <si>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</si>
  <si>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</si>
  <si>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</si>
  <si>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</si>
  <si>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</si>
  <si>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</si>
  <si>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</si>
  <si>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</si>
  <si>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</si>
  <si>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</si>
  <si>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</si>
  <si>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</si>
  <si>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</si>
  <si>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</si>
  <si>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</si>
  <si>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</si>
  <si>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</si>
  <si>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</si>
  <si>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</si>
  <si>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</si>
  <si>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3052</t>
  </si>
  <si>
    <t>El factor de cargo/descuento por linea no cumple con el formato establecido.</t>
  </si>
  <si>
    <t>3053</t>
  </si>
  <si>
    <t>El Monto base de cargo/descuento por linea no cumple con el formato establecido.</t>
  </si>
  <si>
    <t>3054</t>
  </si>
  <si>
    <t>El XML no contiene el tag o no existe información de la categoría de impuesto en ISC o IVAP</t>
  </si>
  <si>
    <t>3055</t>
  </si>
  <si>
    <t>Si el código de tributo es 2000, la categoría del tributo debe ser S</t>
  </si>
  <si>
    <t>3056</t>
  </si>
  <si>
    <t>Si el código de tributo es 1016, la categoría del tributo debe ser S</t>
  </si>
  <si>
    <t>3057</t>
  </si>
  <si>
    <t>La sumatoria del total valor de venta - operaciones gratuitas de línea no corresponden al total</t>
  </si>
  <si>
    <t>3058</t>
  </si>
  <si>
    <t>El XML no contiene el tag o no existe información del código de tributo para ISC o IVAP</t>
  </si>
  <si>
    <t>3060</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</si>
  <si>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</si>
  <si>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</si>
  <si>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</si>
  <si>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</si>
  <si>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</si>
  <si>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3063</t>
  </si>
  <si>
    <t>El XML no contiene el tag de matricula de embarcación en Detracciones para recursos hidrobiologicos.</t>
  </si>
  <si>
    <t>3064</t>
  </si>
  <si>
    <t>El XML no contiene tag o no existe información del valor del concepto por linea.</t>
  </si>
  <si>
    <t>3065</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</si>
  <si>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</si>
  <si>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</si>
  <si>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</si>
  <si>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</si>
  <si>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</si>
  <si>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</si>
  <si>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</si>
  <si>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</si>
  <si>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</si>
  <si>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</si>
  <si>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El dato ingresado como codigo de motivo de cargo/descuento global no es valido (catalogo nro 53)</t>
  </si>
  <si>
    <t>3072</t>
  </si>
  <si>
    <t>El XML no contiene el tag o no existe informacion de codigo de motivo de cargo/descuento global.</t>
  </si>
  <si>
    <t>3073</t>
  </si>
  <si>
    <t>El XML no contiene el tag o no existe informacion de codigo de motivo de cargo/descuento por item.</t>
  </si>
  <si>
    <t>3074</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</si>
  <si>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</si>
  <si>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</si>
  <si>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</si>
  <si>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</si>
  <si>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</si>
  <si>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</si>
  <si>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</si>
  <si>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</si>
  <si>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</si>
  <si>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</si>
  <si>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</si>
  <si>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</si>
  <si>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</si>
  <si>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</si>
  <si>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</si>
  <si>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</si>
  <si>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</si>
  <si>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</si>
  <si>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</si>
  <si>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</si>
  <si>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</si>
  <si>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</si>
  <si>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</si>
  <si>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</si>
  <si>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</si>
  <si>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</si>
  <si>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</si>
  <si>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</si>
  <si>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</si>
  <si>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</si>
  <si>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</si>
  <si>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</si>
  <si>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</si>
  <si>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</si>
  <si>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</si>
  <si>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Si el tipo de operación es Operación Sujeta a Percepción, debe ingresar cargo para Percepción</t>
  </si>
  <si>
    <t>3094</t>
  </si>
  <si>
    <t>El comprobante más "código de operación del ítem" no debe repetirse</t>
  </si>
  <si>
    <t>3095</t>
  </si>
  <si>
    <t>El comprobante no debe ser emitido y editado en el mismo envío</t>
  </si>
  <si>
    <t>3096</t>
  </si>
  <si>
    <t>El comprobante no debe ser editado y anulado en el mismo envío</t>
  </si>
  <si>
    <t>3097</t>
  </si>
  <si>
    <t>El emisor a la fecha no se encuentra registrado ó habilitado en el Registro de exportadores de servicios SUNAT</t>
  </si>
  <si>
    <t>3098</t>
  </si>
  <si>
    <t>El XML no contiene el tag o no existe información del pais de uso, exploración o aprovechamiento</t>
  </si>
  <si>
    <t>3099</t>
  </si>
  <si>
    <t>El dato ingresado como pais de uso, exploracion o aprovechamiento es incorrecto.</t>
  </si>
  <si>
    <t>3100</t>
  </si>
  <si>
    <t>El dato ingresado como codigo de tributo por linea es invalido para tipo de operación.</t>
  </si>
  <si>
    <t>3101</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</si>
  <si>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</si>
  <si>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</si>
  <si>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</si>
  <si>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3104</t>
  </si>
  <si>
    <t>El factor de afectación de ISC por linea debe ser diferente a 0.00.</t>
  </si>
  <si>
    <t>3106</t>
  </si>
  <si>
    <t>El XML contiene mas de un tributo por linea (Gravado, Exonerado, Inafecto, Exportación)</t>
  </si>
  <si>
    <t>3107</t>
  </si>
  <si>
    <t>El dato ingresado como codigo de tributo global es invalido para tipo de operación.</t>
  </si>
  <si>
    <t>3108</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</si>
  <si>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</si>
  <si>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</si>
  <si>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</si>
  <si>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</si>
  <si>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</si>
  <si>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</si>
  <si>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</si>
  <si>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</si>
  <si>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3114</t>
  </si>
  <si>
    <t>El dato ingresado como indicador de cargo/descuento no corresponde al valor esperado.</t>
  </si>
  <si>
    <t>3115</t>
  </si>
  <si>
    <t>El dato ingresado como unidad de medida de cantidad de especie vendidas no corresponde al valor esperado.</t>
  </si>
  <si>
    <t>3116</t>
  </si>
  <si>
    <t>El XML no contiene el tag o no existe información del ubigeo de punto de origen en Detracciones - Servicio de transporte de carga.</t>
  </si>
  <si>
    <t>3117</t>
  </si>
  <si>
    <t>El XML no contiene el tag o no existe información de la dirección del punto de origen en Detracciones - Servicio de transporte de carga.</t>
  </si>
  <si>
    <t>3118</t>
  </si>
  <si>
    <t>El XML no contiene el tag o no existe información del ubigeo de punto de destino en Detracciones - Servicio de transporte de carga.</t>
  </si>
  <si>
    <t>3119</t>
  </si>
  <si>
    <t>El XML no contiene el tag o no existe información de la dirección del punto de destino en Detracciones - Servicio de transporte de carga.</t>
  </si>
  <si>
    <t>3120</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</si>
  <si>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</si>
  <si>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</si>
  <si>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</si>
  <si>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3122</t>
  </si>
  <si>
    <t>El XML no contiene el tag o no existe información del monto del valor referencial en Detracciones - Servicios de transporte de carga.</t>
  </si>
  <si>
    <t>3123</t>
  </si>
  <si>
    <t>El dato ingresado como monto valor referencial en Detracciones - Servicios de transporte de carga no cumple con el formato establecido.</t>
  </si>
  <si>
    <t>3124</t>
  </si>
  <si>
    <t>Detracciones - Servicio de transporte de carga, debe tener un (y solo uno) Valor Referencial del Servicio de Transporte.</t>
  </si>
  <si>
    <t>3125</t>
  </si>
  <si>
    <t>Detracciones - Servicio de transporte de carga, debe tener un (y solo uno) Valor Referencial sobre la carga efectiva.</t>
  </si>
  <si>
    <t>3126</t>
  </si>
  <si>
    <t>Detracciones - Servicio de transporte de carga, debe tener un (y solo uno) Valor Referencial sobre la carga util nominal.</t>
  </si>
  <si>
    <t>3127</t>
  </si>
  <si>
    <t>El XML no contiene el tag o no existe información del Codigo de BBSS de detracción para el tipo de operación.</t>
  </si>
  <si>
    <t>3128</t>
  </si>
  <si>
    <t>El XML contiene información de codigo de bien y servicio de detracción que no corresponde al tipo de operación.</t>
  </si>
  <si>
    <t>3129</t>
  </si>
  <si>
    <t>El dato ingresado como codigo de BBSS de detracción no corresponde al valor esperado.</t>
  </si>
  <si>
    <t>3130</t>
  </si>
  <si>
    <t>El XML no contiene el tag de nombre de embarcación en Detracciones para recursos hidrobiologicos.</t>
  </si>
  <si>
    <t>3131</t>
  </si>
  <si>
    <t>El XML no contiene el tag de tipo de especie vendidas en Detracciones para recursos hidrobiologicos.</t>
  </si>
  <si>
    <t>3132</t>
  </si>
  <si>
    <t>El XML no contiene el tag de lugar de descarga en Detracciones para recursos hidrobiologicos.</t>
  </si>
  <si>
    <t>3133</t>
  </si>
  <si>
    <t>El XML no contiene el tag de cantidad de especies vendidas en Detracciones para recursos hidrobiologicos.</t>
  </si>
  <si>
    <t>3134</t>
  </si>
  <si>
    <t>El XML no contiene el tag de fecha de descarga en Detracciones para recursos hidrobiologicos.</t>
  </si>
  <si>
    <t>3135</t>
  </si>
  <si>
    <t>El XML no contiene tag de la cantidad del concepto por linea.</t>
  </si>
  <si>
    <t>3136</t>
  </si>
  <si>
    <t>El XML no contiene el tag de numero de documentos del huesped.</t>
  </si>
  <si>
    <t>3137</t>
  </si>
  <si>
    <t>El XML no contiene el tag de tipo de documentos del huesped.</t>
  </si>
  <si>
    <t>3138</t>
  </si>
  <si>
    <t>El XML no contiene el tag de codigo de pais de emision del documento de identidad</t>
  </si>
  <si>
    <t>3139</t>
  </si>
  <si>
    <t>El XML no contiene el tag de apellidos y nombres del huesped.</t>
  </si>
  <si>
    <t>3140</t>
  </si>
  <si>
    <t>El XML no contiene el tag de codigo del pais de residencia.</t>
  </si>
  <si>
    <t>3141</t>
  </si>
  <si>
    <t>El XML no contiene el tag de fecha de ingreso del pais.</t>
  </si>
  <si>
    <t>3142</t>
  </si>
  <si>
    <t>El XML no contiene el tag de fecha de ingreso al establecimiento.</t>
  </si>
  <si>
    <t>3143</t>
  </si>
  <si>
    <t>El XML no contiene el tag de fecha de salida del establecimiento.</t>
  </si>
  <si>
    <t>3144</t>
  </si>
  <si>
    <t>El XML no contiene el tag de fecha de consumo.</t>
  </si>
  <si>
    <t>3145</t>
  </si>
  <si>
    <t>El XML no contiene el tag de numero de dias de permanencia.</t>
  </si>
  <si>
    <t>3146</t>
  </si>
  <si>
    <t>El XML no contiene el tag de Proveedores Estado: Número de Expediente</t>
  </si>
  <si>
    <t>3147</t>
  </si>
  <si>
    <t>El XML no contiene el tag de Proveedores Estado: Código de Unidad Ejecutora</t>
  </si>
  <si>
    <t>3148</t>
  </si>
  <si>
    <t>El XML no contiene el tag de Proveedores Estado: N° de Proceso de Selección</t>
  </si>
  <si>
    <t>3149</t>
  </si>
  <si>
    <t>El XML no contiene el tag de Proveedores Estado: N° de Contrato</t>
  </si>
  <si>
    <t>3150</t>
  </si>
  <si>
    <t>El XML no contiene el tag de Créditos Hipotecarios: Tipo de préstamo</t>
  </si>
  <si>
    <t>3151</t>
  </si>
  <si>
    <t>El XML no contiene el tag de Créditos Hipotecarios: Partida Registral</t>
  </si>
  <si>
    <t>3152</t>
  </si>
  <si>
    <t>El XML no contiene el tag de Créditos Hipotecarios: Número de contrato</t>
  </si>
  <si>
    <t>3153</t>
  </si>
  <si>
    <t>El XML no contiene el tag de Créditos Hipotecarios: Fecha de otorgamiento del crédito</t>
  </si>
  <si>
    <t>3154</t>
  </si>
  <si>
    <t>El XML no contiene el tag de Créditos Hipotecarios: Dirección del predio - Código de ubigeo</t>
  </si>
  <si>
    <t>3155</t>
  </si>
  <si>
    <t>El XML no contiene el tag de Créditos Hipotecarios: Dirección del predio - Dirección completa</t>
  </si>
  <si>
    <t>3156</t>
  </si>
  <si>
    <t>El XML no contiene el tag de BVME transporte ferroviario: Agente de Viajes: Numero de Ruc</t>
  </si>
  <si>
    <t>3157</t>
  </si>
  <si>
    <t>El XML no contiene el tag de BVME transporte ferroviario: Agente de Viajes: Tipo de documento</t>
  </si>
  <si>
    <t>3158</t>
  </si>
  <si>
    <t>El dato ingresado como Agente de Viajes-Tipo de documento no corresponde al valor esperado.</t>
  </si>
  <si>
    <t>3159</t>
  </si>
  <si>
    <t>El XML no contiene el tag de BVME transporte ferroviario: Pasajero - Apellidos y Nombres</t>
  </si>
  <si>
    <t>3160</t>
  </si>
  <si>
    <t>El XML no contiene el tag de BVME transporte ferroviario: Pasajero - Tipo de documento de identidad</t>
  </si>
  <si>
    <t>3161</t>
  </si>
  <si>
    <t>El XML no contiene el tag de BVME transporte ferroviario: Servicio transporte: Ciudad o lugar de origen - Código de ubigeo</t>
  </si>
  <si>
    <t>3162</t>
  </si>
  <si>
    <t>El XML no contiene el tag de BVME transporte ferroviario: Servicio transporte: Ciudad o lugar de origen - Dirección detallada</t>
  </si>
  <si>
    <t>3163</t>
  </si>
  <si>
    <t>El XML no contiene el tag de BVME transporte ferroviario: Servicio transporte: Ciudad o lugar de destino - Código de ubigeo</t>
  </si>
  <si>
    <t>3164</t>
  </si>
  <si>
    <t>El XML no contiene el tag de BVME transporte ferroviario: Servicio transporte: Ciudad o lugar de destino - Dirección detallada</t>
  </si>
  <si>
    <t>3165</t>
  </si>
  <si>
    <t>El XML no contiene el tag de BVME transporte ferroviario: Servicio transporte:Número de asiento</t>
  </si>
  <si>
    <t>3166</t>
  </si>
  <si>
    <t>El XML no contiene el tag de BVME transporte ferroviario: Servicio transporte: Hora programada de inicio de viaje</t>
  </si>
  <si>
    <t>3167</t>
  </si>
  <si>
    <t>El XML no contiene el tag de BVME transporte ferroviario: Servicio transporte: Fecha programada de inicio de viaje</t>
  </si>
  <si>
    <t>3168</t>
  </si>
  <si>
    <t>El XML no contiene el tag de Carta Porte Aéreo:  Lugar de origen - Código de ubigeo</t>
  </si>
  <si>
    <t>3169</t>
  </si>
  <si>
    <t>El XML no contiene el tag de Carta Porte Aéreo:  Lugar de origen - Dirección detallada</t>
  </si>
  <si>
    <t>3170</t>
  </si>
  <si>
    <t>El XML no contiene el tag de Carta Porte Aéreo:  Lugar de destino - Código de ubigeo</t>
  </si>
  <si>
    <t>3171</t>
  </si>
  <si>
    <t>El XML no contiene el tag de Carta Porte Aéreo:  Lugar de destino - Dirección detallada</t>
  </si>
  <si>
    <t>3172</t>
  </si>
  <si>
    <t>El XML no contiene tag de la Hora del concepto por linea.</t>
  </si>
  <si>
    <t>3173</t>
  </si>
  <si>
    <t>El XML no contiene el tag de BVME transporte ferroviario: Servicio transporte: Forma de Pago</t>
  </si>
  <si>
    <t>3174</t>
  </si>
  <si>
    <t>El dato ingreso como Forma de Pago o Medio de Pago no corresponde al valor esperado (catalogo nro 59)</t>
  </si>
  <si>
    <t>3175</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</si>
  <si>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</si>
  <si>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</si>
  <si>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</si>
  <si>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</si>
  <si>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</si>
  <si>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</si>
  <si>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</si>
  <si>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</si>
  <si>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</si>
  <si>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</si>
  <si>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</si>
  <si>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3181</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</si>
  <si>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</si>
  <si>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</si>
  <si>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</si>
  <si>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</si>
  <si>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</si>
  <si>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</si>
  <si>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</si>
  <si>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</si>
  <si>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</si>
  <si>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</si>
  <si>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</si>
  <si>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</si>
  <si>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</si>
  <si>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</si>
  <si>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</si>
  <si>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</si>
  <si>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</si>
  <si>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</si>
  <si>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</si>
  <si>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</si>
  <si>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</si>
  <si>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</si>
  <si>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</si>
  <si>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</si>
  <si>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</si>
  <si>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3194</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</si>
  <si>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</si>
  <si>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</si>
  <si>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</si>
  <si>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</si>
  <si>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</si>
  <si>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</si>
  <si>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</si>
  <si>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</si>
  <si>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</si>
  <si>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</si>
  <si>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</si>
  <si>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</si>
  <si>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</si>
  <si>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</si>
  <si>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</si>
  <si>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numero de RUC del receptor no existe.</t>
  </si>
  <si>
    <t>3203</t>
  </si>
  <si>
    <t>El tipo de nota es un dato único</t>
  </si>
  <si>
    <t>3204</t>
  </si>
  <si>
    <t>El XML no contiene el tag de BVME transporte ferroviario: Pasajero - Número de documento de identidad</t>
  </si>
  <si>
    <t>Debe consignar el tipo de operación</t>
  </si>
  <si>
    <t>El dato ingresado como tipo de operación no corresponde a un valor esperado (catálogo nro. 51)</t>
  </si>
  <si>
    <t>Comprobante físico no se encuentra autorizado como comprobante de contingencia</t>
  </si>
  <si>
    <t>3208</t>
  </si>
  <si>
    <t>La moneda del monto de la detracción debe ser PEN</t>
  </si>
  <si>
    <t>3209</t>
  </si>
  <si>
    <t>El tipo de moneda de la nota debe ser el mismo que el declarado en el documento que modifica</t>
  </si>
  <si>
    <t>3210</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</si>
  <si>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</si>
  <si>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</si>
  <si>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</si>
  <si>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</si>
  <si>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</si>
  <si>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</si>
  <si>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</si>
  <si>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</si>
  <si>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</si>
  <si>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</si>
  <si>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</si>
  <si>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3221</t>
  </si>
  <si>
    <t>El dato ingresado como codigo de tributo global es invalido para tipo de nota</t>
  </si>
  <si>
    <t>3222</t>
  </si>
  <si>
    <t>No existe información a nivel global de un tributo informado en la línea</t>
  </si>
  <si>
    <t>La combinación de tributos no es permitida</t>
  </si>
  <si>
    <t>3224</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</si>
  <si>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</si>
  <si>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</si>
  <si>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</si>
  <si>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</si>
  <si>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</si>
  <si>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</si>
  <si>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</si>
  <si>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3228</t>
  </si>
  <si>
    <t>El Comprobante de Pago no está autorizado en los Sistemas de la SUNAT.</t>
  </si>
  <si>
    <t>3229</t>
  </si>
  <si>
    <t>El monto para el redondeo del Importe Total excede el valor permitido</t>
  </si>
  <si>
    <t>3230</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</si>
  <si>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</si>
  <si>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</si>
  <si>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</si>
  <si>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</si>
  <si>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</si>
  <si>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3233</t>
  </si>
  <si>
    <t>Para cargo Percepción, debe ingresar monto base y debe ser mayor a 0.00</t>
  </si>
  <si>
    <t>3234</t>
  </si>
  <si>
    <t>El código de precio '02' es sólo para operaciones gratuitas</t>
  </si>
  <si>
    <t>3235</t>
  </si>
  <si>
    <t>No está autorizado a enviar comprobantes bajo el formato UBL 2.0</t>
  </si>
  <si>
    <t>3236</t>
  </si>
  <si>
    <t>El valor ingresado en el campo cac:TaxSubtotal/cbc:BaseUnitMeasure no corresponde al valor esperado</t>
  </si>
  <si>
    <t>3237</t>
  </si>
  <si>
    <t>Debe consignar el campo cac:TaxSubtotal/cbc:BaseUnitMeasure a nivel de ítem</t>
  </si>
  <si>
    <t>3238</t>
  </si>
  <si>
    <t>El valor ingresado en el campo cac:TaxSubtotal/cbc:PerUnitAmount del ítem no corresponde al valor esperado</t>
  </si>
  <si>
    <t>3240</t>
  </si>
  <si>
    <t>El impuesto ICBPER no aplica para el NRUS</t>
  </si>
  <si>
    <t>4000</t>
  </si>
  <si>
    <t>El documento ya fue presentado anteriormente.</t>
  </si>
  <si>
    <t>4001</t>
  </si>
  <si>
    <t>4002</t>
  </si>
  <si>
    <t>Para el TaxTypeCode, esta usando un valor que no existe en el catalogo.</t>
  </si>
  <si>
    <t>4003</t>
  </si>
  <si>
    <t>El comprobante fue registrado previamente como rechazado.</t>
  </si>
  <si>
    <t>4004</t>
  </si>
  <si>
    <t>El DocumentTypeCode de las guias debe existir y tener 2 posiciones</t>
  </si>
  <si>
    <t>El DocumentTypeCode de las guias debe ser 09 o 31</t>
  </si>
  <si>
    <t>El ID de las guias debe tener informacion de la SERIE-NUMERO de guia.</t>
  </si>
  <si>
    <t>4007</t>
  </si>
  <si>
    <t>El XML no contiene el ID de las guias.</t>
  </si>
  <si>
    <t>4008</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</si>
  <si>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</si>
  <si>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</si>
  <si>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</si>
  <si>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</si>
  <si>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</si>
  <si>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</si>
  <si>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</si>
  <si>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4013</t>
  </si>
  <si>
    <t>El RUC  del receptor no esta activo</t>
  </si>
  <si>
    <t>4014</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</si>
  <si>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</si>
  <si>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</si>
  <si>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</si>
  <si>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</si>
  <si>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</si>
  <si>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</si>
  <si>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</si>
  <si>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</si>
  <si>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</si>
  <si>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4019</t>
  </si>
  <si>
    <t>El calculo del IGV no es correcto</t>
  </si>
  <si>
    <t>4020</t>
  </si>
  <si>
    <t>El ISC no esta informado correctamente</t>
  </si>
  <si>
    <t>4021</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</si>
  <si>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</si>
  <si>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</si>
  <si>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</si>
  <si>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</si>
  <si>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4025</t>
  </si>
  <si>
    <t>Si usa la leyenda de Transferencia o Servivicio gratuito, todos los items deben ser  no onerosos</t>
  </si>
  <si>
    <t>4026</t>
  </si>
  <si>
    <t>No se puede indicar Guia de remision de remitente y Guia de remision de transportista en el mismo documento</t>
  </si>
  <si>
    <t>4027</t>
  </si>
  <si>
    <t>El importe total no coincide con la sumatoria de los valores de venta mas los tributos mas los cargos</t>
  </si>
  <si>
    <t>4028</t>
  </si>
  <si>
    <t>El monto total de la nota de credito debe ser menor o igual al monto de la factura</t>
  </si>
  <si>
    <t>4029</t>
  </si>
  <si>
    <t>El ubigeo indicado en el comprobante no es el mismo que esta registrado para el contribuyente</t>
  </si>
  <si>
    <t>4030</t>
  </si>
  <si>
    <t>4031</t>
  </si>
  <si>
    <t>Debe indicar el nombre comercial</t>
  </si>
  <si>
    <t>4032</t>
  </si>
  <si>
    <t>Si el código del motivo de emisión de la Nota de Credito es 03, debe existir la descripción del item</t>
  </si>
  <si>
    <t>4033</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</si>
  <si>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</si>
  <si>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</si>
  <si>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</si>
  <si>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</si>
  <si>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</si>
  <si>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</si>
  <si>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</si>
  <si>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</si>
  <si>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</si>
  <si>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</si>
  <si>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</si>
  <si>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</si>
  <si>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</si>
  <si>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4040</t>
  </si>
  <si>
    <t>Si el importe de percepcion es mayor a 0.00, debe utilizar una leyenda con codigo 2000</t>
  </si>
  <si>
    <t>El codigo de pais debe ser PE</t>
  </si>
  <si>
    <t>4042</t>
  </si>
  <si>
    <t>Para tipo de operación se está usando un valor que no existe en el catálogo. Nro. 17.</t>
  </si>
  <si>
    <t>4043</t>
  </si>
  <si>
    <t>Para el TransportModeCode, se está usando un valor que no existe en el catálogo Nro. 18.</t>
  </si>
  <si>
    <t>4044</t>
  </si>
  <si>
    <t>PrepaidAmount: Monto total anticipado no coincide con la sumatoria de los montos por documento de anticipo.</t>
  </si>
  <si>
    <t>4045</t>
  </si>
  <si>
    <t>4046</t>
  </si>
  <si>
    <t>No debe consignar información adicional en la dirección para los locales anexos.</t>
  </si>
  <si>
    <t>4047</t>
  </si>
  <si>
    <t>sac:SUNATTransaction/cbc:ID debe ser igual a 10 o igual a 11 cuando ingrese información para sustentar el traslado.</t>
  </si>
  <si>
    <t>4048</t>
  </si>
  <si>
    <t>cac:AdditionalDocumentReference/cbc:DocumentTypeCode - Contiene un valor no valido para documentos relacionado.</t>
  </si>
  <si>
    <t>4049</t>
  </si>
  <si>
    <t>El numero de DNI del receptor no existe.</t>
  </si>
  <si>
    <t>4050</t>
  </si>
  <si>
    <t>El numero de RUC del proveedor no existe.</t>
  </si>
  <si>
    <t>4051</t>
  </si>
  <si>
    <t>El RUC del proveedor no esta activo.</t>
  </si>
  <si>
    <t>4052</t>
  </si>
  <si>
    <t>El RUC del proveedor no esta habido.</t>
  </si>
  <si>
    <t>4053</t>
  </si>
  <si>
    <t>Proveedor no debe ser igual al remitente o destinatario.</t>
  </si>
  <si>
    <t>4054</t>
  </si>
  <si>
    <t>La guía no debe contener datos del proveedor.</t>
  </si>
  <si>
    <t>4055</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</si>
  <si>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</si>
  <si>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</si>
  <si>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</si>
  <si>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</si>
  <si>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</si>
  <si>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</si>
  <si>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</si>
  <si>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</si>
  <si>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4060</t>
  </si>
  <si>
    <t>La guía no debe contener datos del transportista.</t>
  </si>
  <si>
    <t>4061</t>
  </si>
  <si>
    <t>El numero de RUC del transportista no existe.</t>
  </si>
  <si>
    <t>4062</t>
  </si>
  <si>
    <t>El RUC del transportista no esta activo.</t>
  </si>
  <si>
    <t>4063</t>
  </si>
  <si>
    <t>El RUC del transportista no esta habido.</t>
  </si>
  <si>
    <t>4064</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</si>
  <si>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</si>
  <si>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</si>
  <si>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</si>
  <si>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</si>
  <si>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</si>
  <si>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</si>
  <si>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</si>
  <si>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</si>
  <si>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</si>
  <si>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</si>
  <si>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</si>
  <si>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</si>
  <si>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</si>
  <si>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</si>
  <si>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</si>
  <si>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</si>
  <si>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</si>
  <si>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</si>
  <si>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</si>
  <si>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</si>
  <si>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</si>
  <si>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</si>
  <si>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</si>
  <si>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</si>
  <si>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</si>
  <si>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</si>
  <si>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</si>
  <si>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</si>
  <si>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</si>
  <si>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</si>
  <si>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</si>
  <si>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</si>
  <si>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</si>
  <si>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</si>
  <si>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</si>
  <si>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</si>
  <si>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</si>
  <si>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4084</t>
  </si>
  <si>
    <t>Descripción del Ítem - El dato ingresado no cumple con el formato establecido.</t>
  </si>
  <si>
    <t>4085</t>
  </si>
  <si>
    <t>Código del Ítem - El dato ingresado no cumple con el formato establecido.</t>
  </si>
  <si>
    <t>4086</t>
  </si>
  <si>
    <t>El emisor y el cliente son Agentes de percepción de combustible en la fecha de emisión.</t>
  </si>
  <si>
    <t>4087</t>
  </si>
  <si>
    <t>El Comprobante de Pago Electrónico no está Registrado en los Sistemas de la SUNAT.</t>
  </si>
  <si>
    <t>4088</t>
  </si>
  <si>
    <t>4089</t>
  </si>
  <si>
    <t>La operación con este cliente está excluida del sistema de percepción. Es agente de retención.</t>
  </si>
  <si>
    <t>4090</t>
  </si>
  <si>
    <t>La operación con este cliente está excluida del sistema de percepción. Es entidad exceptuada de la percepción.</t>
  </si>
  <si>
    <t>4091</t>
  </si>
  <si>
    <t>La operación con este proveedor está excluida del sistema de retención. Es agente de percepción, agente de retención o buen contribuyente.</t>
  </si>
  <si>
    <t>El codigo de ubigeo del domicilio fiscal del emisor no es válido</t>
  </si>
  <si>
    <t>4099</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</si>
  <si>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</si>
  <si>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</si>
  <si>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</si>
  <si>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</si>
  <si>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</si>
  <si>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</si>
  <si>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</si>
  <si>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</si>
  <si>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</si>
  <si>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</si>
  <si>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</si>
  <si>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</si>
  <si>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</si>
  <si>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</si>
  <si>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</si>
  <si>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</si>
  <si>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</si>
  <si>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</si>
  <si>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</si>
  <si>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</si>
  <si>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</si>
  <si>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</si>
  <si>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</si>
  <si>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</si>
  <si>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</si>
  <si>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</si>
  <si>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</si>
  <si>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4126</t>
  </si>
  <si>
    <t>cac:Shipment - Debe indicar fecha de inicio de traslado para el  sustento de traslado de bienes (cac:TransitPeriod/cbc:StartDate).</t>
  </si>
  <si>
    <t>4127</t>
  </si>
  <si>
    <t>cac:Shipment - Para Factura Electrónica Remitente debe indicar el punto de llegada para el sustento de traslado de bienes (cac:DeliveryAddrees).</t>
  </si>
  <si>
    <t>4128</t>
  </si>
  <si>
    <t>cac:Shipment - Para Factura Electrónica Remitente debe indicar el punto de partida para el sustento de traslado de bienes (cac:OriginAddress).</t>
  </si>
  <si>
    <t>4129</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</si>
  <si>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</si>
  <si>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</si>
  <si>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</si>
  <si>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</si>
  <si>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</si>
  <si>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</si>
  <si>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</si>
  <si>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</si>
  <si>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</si>
  <si>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</si>
  <si>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</si>
  <si>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4135</t>
  </si>
  <si>
    <t>cac:Shipment - Para Factura Electrónica Transportista no se consigna punto de llegada para el sustento de traslado de bienes (cac:DeliveryAddress).</t>
  </si>
  <si>
    <t>4136</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</si>
  <si>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</si>
  <si>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</si>
  <si>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</si>
  <si>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</si>
  <si>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</si>
  <si>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</si>
  <si>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</si>
  <si>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</si>
  <si>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</si>
  <si>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</si>
  <si>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</si>
  <si>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</si>
  <si>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</si>
  <si>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4144</t>
  </si>
  <si>
    <t>4145</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</si>
  <si>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</si>
  <si>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</si>
  <si>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</si>
  <si>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</si>
  <si>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</si>
  <si>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</si>
  <si>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</si>
  <si>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</si>
  <si>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</si>
  <si>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</si>
  <si>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</si>
  <si>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</si>
  <si>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</si>
  <si>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</si>
  <si>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</si>
  <si>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</si>
  <si>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4154</t>
  </si>
  <si>
    <t>cbc:GrossWeightMeasure@unitCode: El valor ingresado en la unidad de medida para el peso bruto total no es correcta (KGM).</t>
  </si>
  <si>
    <t>4155</t>
  </si>
  <si>
    <t>4156</t>
  </si>
  <si>
    <t>Debe ingresar la totalidad de la información requerida al transportista.</t>
  </si>
  <si>
    <t>4157</t>
  </si>
  <si>
    <t>No existe información en el tag datos de conductores.</t>
  </si>
  <si>
    <t>No existe información en el tag datos de vehículos.</t>
  </si>
  <si>
    <t>4159</t>
  </si>
  <si>
    <t>No es necesario consignar los datos del transportista para una operación de Transporte Privado.</t>
  </si>
  <si>
    <t>4160</t>
  </si>
  <si>
    <t>cac:CarrierParty: Debe consignar número de  documento de identidad del transportista.</t>
  </si>
  <si>
    <t>4161</t>
  </si>
  <si>
    <t>cac:CarrierParty: Debe consignar tipo de documento de identidad del transportista.</t>
  </si>
  <si>
    <t>4162</t>
  </si>
  <si>
    <t>cac:CarrierParty: Tipo de documento de identidad del transportista debe ser 6-RUC</t>
  </si>
  <si>
    <t>4163</t>
  </si>
  <si>
    <t>cac:CarrierParty: Numero de documento de identidad del transportista no cumple con un formato válido.</t>
  </si>
  <si>
    <t>4164</t>
  </si>
  <si>
    <t>cac:CarrierParty: Debe consignar apellidos y nombres, denominación o razón social del transportista.</t>
  </si>
  <si>
    <t>4165</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</si>
  <si>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</si>
  <si>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</si>
  <si>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</si>
  <si>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</si>
  <si>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</si>
  <si>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</si>
  <si>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</si>
  <si>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</si>
  <si>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</si>
  <si>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</si>
  <si>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</si>
  <si>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4172</t>
  </si>
  <si>
    <t>cac:DriverPerson: Debe consignar tipo de documento de identidad del conductor (cbc:ID/@schemeID).</t>
  </si>
  <si>
    <t>4173</t>
  </si>
  <si>
    <t>cac:DriverPerson: Tipo de documento de identidad del conductor no válido (Catalogo Nro 06).</t>
  </si>
  <si>
    <t>4174</t>
  </si>
  <si>
    <t>cac:DriverPerson: Numero de documento de identidad del conductor no cumple con el formato válido.</t>
  </si>
  <si>
    <t>4175</t>
  </si>
  <si>
    <t>cac:DeliveryAddress: Debe consignar código de ubigeo de punto de llegada (cbc:ID).</t>
  </si>
  <si>
    <t>4176</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</si>
  <si>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</si>
  <si>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</si>
  <si>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</si>
  <si>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</si>
  <si>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</si>
  <si>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4179</t>
  </si>
  <si>
    <t>cac:DeliveryAddress: Dirección completa y detallada del punto de llegada no cumple con el formato válido.</t>
  </si>
  <si>
    <t>4180</t>
  </si>
  <si>
    <t>cac:OriginAddress: Debe consignar código de ubigeo de punto de partida (cbc:ID).</t>
  </si>
  <si>
    <t>4181</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</si>
  <si>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</si>
  <si>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</si>
  <si>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</si>
  <si>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</si>
  <si>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</si>
  <si>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4184</t>
  </si>
  <si>
    <t>cac:OriginAddres: Dirección completa y detallada del punto de partida no cumple con el estandar.</t>
  </si>
  <si>
    <t>4185</t>
  </si>
  <si>
    <t>cac:OrderReference - Serie y numero no se encuentra registrado como baja por cambio de destinatario.</t>
  </si>
  <si>
    <t>4186</t>
  </si>
  <si>
    <t>cbc:Note - El campo observaciones supera la cantidad maxima especificada (250 carácteres).</t>
  </si>
  <si>
    <t>4187</t>
  </si>
  <si>
    <t>cac:OrderReference - El campo Tipo de documento (descripción) supera la cantidad maxima especificada (50 carácteres).</t>
  </si>
  <si>
    <t>4188</t>
  </si>
  <si>
    <t>El XML no contiene el atributo o no existe información del nombre o razon social del tercero relacionado.</t>
  </si>
  <si>
    <t>4189</t>
  </si>
  <si>
    <t>El valor ingresado como tipo de documento del nombre o razon social del tercero relacionado es incorrecto.</t>
  </si>
  <si>
    <t>4190</t>
  </si>
  <si>
    <t>El valor ingresado como descripcion de motivo de traslado no cumple con el estandar.</t>
  </si>
  <si>
    <t>4191</t>
  </si>
  <si>
    <t>Para el motivo de traslado, no se consigna información en el numero de DAM.</t>
  </si>
  <si>
    <t>4192</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</si>
  <si>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</si>
  <si>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</si>
  <si>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</si>
  <si>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</si>
  <si>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</si>
  <si>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4195</t>
  </si>
  <si>
    <t>Numero de bultos o pallets es una información válida solo para importación.</t>
  </si>
  <si>
    <t>4196</t>
  </si>
  <si>
    <t>La fecha de recepción en SUNAT es mayor a 1 hora(s) respecto a la fecha de comprobación por OSE</t>
  </si>
  <si>
    <t>4197</t>
  </si>
  <si>
    <t>4200</t>
  </si>
  <si>
    <t>4201</t>
  </si>
  <si>
    <t>EL monto del ISC se debe detallar a nivel de línea</t>
  </si>
  <si>
    <t>4202</t>
  </si>
  <si>
    <t>El valor ingresado como numero de DAM no cumple con el estandar</t>
  </si>
  <si>
    <t>4207</t>
  </si>
  <si>
    <t>El DNI debe tener 8 caracteres numéricos</t>
  </si>
  <si>
    <t>4208</t>
  </si>
  <si>
    <t>4230</t>
  </si>
  <si>
    <t>4231</t>
  </si>
  <si>
    <t>El código de Ubigeo no existe en el listado.</t>
  </si>
  <si>
    <t>4232</t>
  </si>
  <si>
    <t>La sumatoria de los IGV de línea no corresponden al total</t>
  </si>
  <si>
    <t>4233</t>
  </si>
  <si>
    <t>El dato ingresado en order de compra no cumple con el formato establecido.</t>
  </si>
  <si>
    <t>4234</t>
  </si>
  <si>
    <t>El código de producto no cumple con el formato establecido</t>
  </si>
  <si>
    <t>4235</t>
  </si>
  <si>
    <t>No existe información en el nombre del concepto.</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</si>
  <si>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</si>
  <si>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</si>
  <si>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</si>
  <si>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</si>
  <si>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</si>
  <si>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</si>
  <si>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</si>
  <si>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</si>
  <si>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</si>
  <si>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</si>
  <si>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</si>
  <si>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</si>
  <si>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</si>
  <si>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</si>
  <si>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</si>
  <si>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</si>
  <si>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</si>
  <si>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</si>
  <si>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</si>
  <si>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</si>
  <si>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</si>
  <si>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</si>
  <si>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</si>
  <si>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</si>
  <si>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</si>
  <si>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</si>
  <si>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</si>
  <si>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</si>
  <si>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</si>
  <si>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</si>
  <si>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</si>
  <si>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</si>
  <si>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</si>
  <si>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</si>
  <si>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</si>
  <si>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</si>
  <si>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</si>
  <si>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</si>
  <si>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</si>
  <si>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</si>
  <si>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</si>
  <si>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</si>
  <si>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4264</t>
  </si>
  <si>
    <t>El XML no contiene el codigo de leyenda 2007 para el tipo de operación IVAP</t>
  </si>
  <si>
    <t>4265</t>
  </si>
  <si>
    <t>El XML no contiene el codigo de leyenda 2006 para tipo de operación de detracciones</t>
  </si>
  <si>
    <t>4266</t>
  </si>
  <si>
    <t>El XML no contiene el codigo de leyenda 2005 para el tipo de operación Venta itinerante</t>
  </si>
  <si>
    <t>4267</t>
  </si>
  <si>
    <t>El dato ingresado como codigo de producto GS1 no cumple con el formato establecido</t>
  </si>
  <si>
    <t>4268</t>
  </si>
  <si>
    <t>El dato ingresado como cargo/descuento no es valido a nivel de ítem.</t>
  </si>
  <si>
    <t>El dato ingresado como codigo de producto no cumple con el formato establecido.</t>
  </si>
  <si>
    <t>4270</t>
  </si>
  <si>
    <t>El dato ingresado como detalle del viaje no cumple con el formato establecido.</t>
  </si>
  <si>
    <t>4271</t>
  </si>
  <si>
    <t>El dato ingresado como descripcion del tramo no cumple con el formato establecido.</t>
  </si>
  <si>
    <t>4272</t>
  </si>
  <si>
    <t>El dato ingresado como valor refrencia del tramo virtual no cumple con el formato establecido.</t>
  </si>
  <si>
    <t>4273</t>
  </si>
  <si>
    <t>El dato ingresado como configuración vehicular no cumple con el formato establecido.</t>
  </si>
  <si>
    <t>4274</t>
  </si>
  <si>
    <t>El dato ingresado como tipo de carga util es incorrecto.</t>
  </si>
  <si>
    <t>4275</t>
  </si>
  <si>
    <t>El XML no contiene el tag o no existe información del valor de la carga en TM.</t>
  </si>
  <si>
    <t>4276</t>
  </si>
  <si>
    <t>El dato ingresado como valor de la carga en TM cumple con el formato establecido.</t>
  </si>
  <si>
    <t>4277</t>
  </si>
  <si>
    <t>El dato ingresado como unidad de medida de la carga  del vehiculo no corresponde al valor esperado.</t>
  </si>
  <si>
    <t>4278</t>
  </si>
  <si>
    <t>El dato ingresado como valor referencial de carga util nominal no cumple con el formato establecido.</t>
  </si>
  <si>
    <t>4279</t>
  </si>
  <si>
    <t>El dato ingresado como codigo de identificación de concepto tributario no es valido (catalogo nro 55)</t>
  </si>
  <si>
    <t>4280</t>
  </si>
  <si>
    <t>El dato ingresado como valor del concepto de la linea no cumple con el formato establecido.</t>
  </si>
  <si>
    <t>4281</t>
  </si>
  <si>
    <t>El dato ingresado como cantidad del concepto de la linea no cumple con el formato establecido.</t>
  </si>
  <si>
    <t>4282</t>
  </si>
  <si>
    <t>La fecha de ingreso al establecimiento es mayor a la fecha de salida al establecimiento.</t>
  </si>
  <si>
    <t>4283</t>
  </si>
  <si>
    <t>El dato ingresado como atributo @schemeID es incorrecto.</t>
  </si>
  <si>
    <t>4284</t>
  </si>
  <si>
    <t>El cargo/descuento consignado no es permitido para el tipo de comprobante</t>
  </si>
  <si>
    <t>4285</t>
  </si>
  <si>
    <t>El emisor a la fecha no se encuentra registrado ó habilitado con la condición de Agente de percepción</t>
  </si>
  <si>
    <t>4286</t>
  </si>
  <si>
    <t>Si ha consignado Transporte Publico, debe consignar Datos del transportista.</t>
  </si>
  <si>
    <t>El precio unitario de la operación que está informando difiere de los cálculos realizados en base a la información remitida</t>
  </si>
  <si>
    <t>El valor de venta por ítem difiere de los importes consignados.</t>
  </si>
  <si>
    <t>4289</t>
  </si>
  <si>
    <t>El valor de cargo/descuento por ítem difiere de los importes consignados.</t>
  </si>
  <si>
    <t>El cálculo del IGV es Incorrecto</t>
  </si>
  <si>
    <t>4291</t>
  </si>
  <si>
    <t>El dato ingresado como cargo/descuento no es valido a nivel global.</t>
  </si>
  <si>
    <t>4292</t>
  </si>
  <si>
    <t>4295</t>
  </si>
  <si>
    <t>4300</t>
  </si>
  <si>
    <t>4302</t>
  </si>
  <si>
    <t>El importe del IVAP no corresponden al determinado por la informacion consignada.</t>
  </si>
  <si>
    <t>4303</t>
  </si>
  <si>
    <t>4305</t>
  </si>
  <si>
    <t>4307</t>
  </si>
  <si>
    <t>4308</t>
  </si>
  <si>
    <t>4310</t>
  </si>
  <si>
    <t>El importe total del comprobante no coincide con el valor calculado</t>
  </si>
  <si>
    <t>4313</t>
  </si>
  <si>
    <t>El dato ingresado como unidad de medida de los dias de permanencia no corresponde al valor esperado.</t>
  </si>
  <si>
    <t>4315</t>
  </si>
  <si>
    <t>4316</t>
  </si>
  <si>
    <t>La moneda del monto para el redondeo debe ser PEN</t>
  </si>
  <si>
    <t>4317</t>
  </si>
  <si>
    <t>Debe consignar el Total Precio de Venta</t>
  </si>
  <si>
    <t>4318</t>
  </si>
  <si>
    <t>El dato ingresado en el campo cac:TaxSubtotal/cbc:TaxAmount del ítem no coincide con el valor calculado</t>
  </si>
  <si>
    <t>4320</t>
  </si>
  <si>
    <t>4321</t>
  </si>
  <si>
    <t>La sumatoria del total del importe del tributo ICBPER de línea no corresponden al total</t>
  </si>
  <si>
    <t>4322</t>
  </si>
  <si>
    <t>El valor de cargo/descuento global difiere de los importes consignados</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</si>
  <si>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</si>
  <si>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</si>
  <si>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</si>
  <si>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</si>
  <si>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</si>
  <si>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</si>
  <si>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</si>
  <si>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</si>
  <si>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</si>
  <si>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</si>
  <si>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</si>
  <si>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</si>
  <si>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</si>
  <si>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</si>
  <si>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4331</t>
  </si>
  <si>
    <t>Debe consignar obligatoriamente Codigo de producto SUNAT o Codigo de producto GTIN</t>
  </si>
  <si>
    <t>El Código producto de SUNAT no es válido</t>
  </si>
  <si>
    <t>4333</t>
  </si>
  <si>
    <t>4334</t>
  </si>
  <si>
    <t>4335</t>
  </si>
  <si>
    <t>4336</t>
  </si>
  <si>
    <t>A partir del 1 de julio de 2019 se encuentra obligado a emitir a traves de SEE-OSE y/o SEE-SOL</t>
  </si>
  <si>
    <t>4337</t>
  </si>
  <si>
    <t>El Codigo de producto SUNAT debe especificarse como minimo al tercer nivel jerarquico (a nivel de clase del codigo UNSPSC)</t>
  </si>
  <si>
    <t>"false"</t>
  </si>
  <si>
    <t>(Catálogo N.° 53)</t>
  </si>
  <si>
    <t>Si existe 'Indicador de cargo/descuento', y no existe el Tag UBL o es vacío</t>
  </si>
  <si>
    <t>Si existe el atributo, el valor ingresado es diferente a 'Cargo/descuento'</t>
  </si>
  <si>
    <t>Si existe el atributo, el valor ingresado es diferente a 'urn:pe:gob:sunat:cpe:see:gem:catalogos:catalogo53'</t>
  </si>
  <si>
    <t>/SelfBilledInvoice/cac:AdditionalDocumentReference/cac:IssuerParty/cac:PartyIdentification/cbc:ID@schemeID (Tipo de documento del emisor del anticipo)</t>
  </si>
  <si>
    <t>/SelfBilledInvoice/cac:AllowanceCharge/cbc:AllowanceChargeReasonCode (Código de motivo de descuento -  tipo de anticipo)</t>
  </si>
  <si>
    <t>Si valor del atributo es diferente al listado según el 'Tipo de documento'</t>
  </si>
  <si>
    <t>2450</t>
  </si>
  <si>
    <t>2451</t>
  </si>
  <si>
    <t>Si 'Tipo de documento de identidad del vendedor' es '1', el valor del Tag UBL no está en el listado</t>
  </si>
  <si>
    <t>Tipo y número de documento de identidad del vendedor</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</si>
  <si>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</si>
  <si>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</si>
  <si>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</si>
  <si>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</si>
  <si>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</si>
  <si>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</si>
  <si>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2455</t>
  </si>
  <si>
    <t>El XML no contiene el tag o no existe información del ubigeo del lugar donde se realiza la operación</t>
  </si>
  <si>
    <t>El XML no contiene el tag o no existe informacion de la dirección completa y detallada del lugar donde se realiza la operación</t>
  </si>
  <si>
    <t>2456</t>
  </si>
  <si>
    <t>2457</t>
  </si>
  <si>
    <t>Debe consignar el tipo de domicilio del vendedor</t>
  </si>
  <si>
    <t>El dato ingresado en el tipo de domicilio del vendedor no corresponde al valor esperado</t>
  </si>
  <si>
    <t>2458</t>
  </si>
  <si>
    <t>2459</t>
  </si>
  <si>
    <t>Debe consignar el tipo de ubicación del lugar donde se realiza la operación</t>
  </si>
  <si>
    <t>El dato ingresado en el tipo de ubicación del lugar donde se realiza la operación no corresponde al valor esperado</t>
  </si>
  <si>
    <t>(Catálogo No. 60)</t>
  </si>
  <si>
    <t>Catálogo
(60)</t>
  </si>
  <si>
    <t xml:space="preserve"> Código de tipo de dirección</t>
  </si>
  <si>
    <t>Si existe el atributo, el valor es diferente al Catálogo N.° 03</t>
  </si>
  <si>
    <t>Si el tag existe, el formato del Tag UBL es diferente de alfanumérico de 1 a 30 carácteres (se considera cualquier carácter incluido espacio, no se permite ningún otro "whitespace character": salto de línea, tab, fin de línea, etc.)</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</si>
  <si>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</si>
  <si>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</si>
  <si>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Si el Tag UBL existe, el valor del Tag UBL es diferente a la sumatoria de 'Monto de tributo por línea' (cbc:TaxAmount)  de los tributos '1000' y '9999', con una tolerancia + -1</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</si>
  <si>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</si>
  <si>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</si>
  <si>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</si>
  <si>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En una línea sólo pueden existir las siguientes combinaciones de códigos de tributos con 'Monto base' mayor a cero (cbc:TaxableAmount  &gt; 0): 
- '1000', '3000', y/o '9999' 
- '9996', '3000'  y/o  '9999' 
- '9997', '3000'  y/o  '9999' 
- '9998', '3000'  y/o  '9999'</t>
  </si>
  <si>
    <t>Si 'Código de tributo por línea' es igual a '1000' y 
'Monto base' mayor a 'seis centésimas' (cbc:TaxableAmount &gt; 0.06), el valor del tag UBL es igual a 0</t>
  </si>
  <si>
    <t>Si 'Código de tributo por línea' es igual a '9996' cuyo 'Monto base' es mayor a cero (cbc:TaxableAmount &gt; 0) y la 'Afectación al IGV' es '11', '12', '13', '14', '15' o '16', el valor del tag UBL es igual a 0</t>
  </si>
  <si>
    <t>Si 'Afectación al IGV  es '10','11', '12', '13', '14', '15' o '16', el valor del tag es diferente a la tasa del tributo por el monto base Imponible IGVde la línea (con una tolerancia + - 1)</t>
  </si>
  <si>
    <t>Si el Tag UBL existe, el valor del Tag UBL es diferente de la sumatoria de 'Monto de la sumatoria' (cbc:TaxAmount) de los  tributos '1000' y '9999',  con una tolerancia + - 1</t>
  </si>
  <si>
    <t>2460</t>
  </si>
  <si>
    <t>Número de DNI corresponde a una persona fallecida a la fecha de emision</t>
  </si>
  <si>
    <t>2461</t>
  </si>
  <si>
    <t>Número de DNI corresponde a una persona menor de edad</t>
  </si>
  <si>
    <t>Si 'Tipo de documento de identidad del vendedor' es '1', el valor del Tag UBL existe y pertenece a un menor de edad (menor a 18 años) a la fecha de emisión</t>
  </si>
  <si>
    <t>2462</t>
  </si>
  <si>
    <t>Número de DNI tiene un Numero de RUC asignado activo</t>
  </si>
  <si>
    <t>Si 'Tipo de documento de identidad del vendedor' es '1', el valor del Tag UBL existe y se encuentra en condición de fallecido a la fecha de emisión</t>
  </si>
  <si>
    <t>2463</t>
  </si>
  <si>
    <t>Emisor no se encuentra afecto a Renta de tercera categoría</t>
  </si>
  <si>
    <t>2464</t>
  </si>
  <si>
    <t>El producto de la tasa por el monto base de la afectación de la retención de renta no corresponde al monto de afectacion de linea</t>
  </si>
  <si>
    <t>Si el formato del Tag UBL es diferente a alfanumérico de 1 a 200 caractéres (se considera cualquier carácter incluido espacio, no se permite ningún otro "whitespace character": salto de línea, tab, fin de línea, etc.)</t>
  </si>
  <si>
    <t>4339</t>
  </si>
  <si>
    <t>4340</t>
  </si>
  <si>
    <t>4341</t>
  </si>
  <si>
    <t>4342</t>
  </si>
  <si>
    <t>4343</t>
  </si>
  <si>
    <t>4344</t>
  </si>
  <si>
    <t>La dirección completa y detallada del domicilio del vendedor no cumple con el formato establecido</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</si>
  <si>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</si>
  <si>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</si>
  <si>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</si>
  <si>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</si>
  <si>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4345</t>
  </si>
  <si>
    <t>El codigo de ubigeo del domicilio del vendedor no es válido</t>
  </si>
  <si>
    <t>Si existe el tag y es vacío</t>
  </si>
  <si>
    <t>Importe total neto</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</si>
  <si>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</si>
  <si>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</si>
  <si>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el Tag UBL existe, el valor del Tag UBL no está en el listado</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</si>
  <si>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</si>
  <si>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</si>
  <si>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2465</t>
  </si>
  <si>
    <t>Tipo de comprobante que realizo el anticipo debe ser 10-Liquidacion de compra</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</si>
  <si>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</si>
  <si>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</si>
  <si>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</si>
  <si>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</si>
  <si>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2466</t>
  </si>
  <si>
    <t>2467</t>
  </si>
  <si>
    <t>2468</t>
  </si>
  <si>
    <t>2469</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</si>
  <si>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</si>
  <si>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</si>
  <si>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</si>
  <si>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</si>
  <si>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Si el 'Código del concepto' es '6004' y el formato del tag es diferente de decimal de hasta 3 enteros y 2 decimales</t>
  </si>
  <si>
    <t>&lt;&lt;&lt;SIN VALIDACION&gt;&gt;&gt;</t>
  </si>
  <si>
    <t>El XML no contiene el tag o no existe información de código de tributo.</t>
  </si>
  <si>
    <t>Importe de la retención del impuesto a la renta</t>
  </si>
  <si>
    <t>/SelfBilledInvoice/cac:TaxTotal/cac:TaxSubtotal/cbc:TaxAmount (Importe de la retención)</t>
  </si>
  <si>
    <t>2470</t>
  </si>
  <si>
    <t>4346</t>
  </si>
  <si>
    <t>El monto base global de la retencion de renta no coincide con el valor calculado</t>
  </si>
  <si>
    <t>El importe de la retencion de renta no coincide con el valor calculado</t>
  </si>
  <si>
    <t xml:space="preserve">Si serie del documento inicia con número:
La diferencia entre la fecha de recepción del XML y el valor del Tag UBL es mayor a 7 días </t>
  </si>
  <si>
    <t>4347</t>
  </si>
  <si>
    <t>2471</t>
  </si>
  <si>
    <t>La liquidacion de compra a dar de baja no debe tener pagos registrados</t>
  </si>
  <si>
    <t>El monto base de la retencion de renta global no cumple con el formato establecido</t>
  </si>
  <si>
    <t>El valor del Tag UBL es diferente a '2.0'</t>
  </si>
  <si>
    <t>El valor del Tag UBL es diferente a '1.0'</t>
  </si>
  <si>
    <t>El valor del Tag UBL es mayor a 'Fecha de generación de la comunicación'</t>
  </si>
  <si>
    <t>&lt;&lt;&lt; REVISAR HOJA 'FIRMA' &gt;&gt;&gt;</t>
  </si>
  <si>
    <t>El valor del Tag UBL es diferente de '6' (RUC)</t>
  </si>
  <si>
    <t>El valor del Tag UBL es diferente a '20' y '40'</t>
  </si>
  <si>
    <t>El 'Tipo de documento' concatenado con 'Serie del documento dado de baja' concatenado con el Tag UBL no debe repertirse en el /VoidedDocuments</t>
  </si>
  <si>
    <t>El 'Tipo de documento' concatenado con 'Serie del documento dado de baja' concatenado con el Tag UBL no se encuentra en el listado</t>
  </si>
  <si>
    <t>Si 'Tipo de documento' es '20', el formato del Tag UBL es diferente a:
- [R][A-Z0-9]{3}
- [0-9]{1,4}</t>
  </si>
  <si>
    <t>Si 'Tipo de documento' es '40', el formato del Tag UBL es diferente a:
- [P][A-Z0-9]{3}  
- [0-9]{1,4}</t>
  </si>
  <si>
    <t>El 'Tipo de documento' concatenado con 'Serie del documento dado de baja' concatenado con el Tag UBL se encuentra en el listado con estado '2'</t>
  </si>
  <si>
    <t>Si 'Tipo de documento de identidad del vendedor' es igual a  '4' o '7',  el formato del Tag UBL es diferente a alfanumérico de hasta 15 caracteres (se considera cualquier carácter, no permite 'whitespace character': espacio, salto de línea, fin de línea, tab, etc.)</t>
  </si>
  <si>
    <t>/SelfBilledInvoice/cac:InvoiceLine/cbc:ID</t>
  </si>
  <si>
    <t>Si existe el atributo, el valor ingresado es diferente a 'Tipo de Operacion'</t>
  </si>
  <si>
    <t>Si existe el atributo, el valor ingresado es diferente a 'urn:pe:gob:sunat:cpe:see:gem:catalogos:catalogo51'</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</si>
  <si>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</si>
  <si>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</si>
  <si>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</si>
  <si>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'ISO 3166-1'</t>
  </si>
  <si>
    <t>Si existe el atributo, el valor ingresado es diferente a 'Country'</t>
  </si>
  <si>
    <t>Si existe el atributo, el valor ingresado es diferente a 'Documento de Identidad'</t>
  </si>
  <si>
    <t>Si existe el atributo, el valor ingresado es diferente a 'urn:pe:gob:sunat:cpe:see:gem:catalogos:catalogo06'</t>
  </si>
  <si>
    <t>No existe el atributo</t>
  </si>
  <si>
    <t>No existe el atributo o es vacío</t>
  </si>
  <si>
    <t>Si existe el atributo, el valor ingresado es diferente a 'UN/ECE rec 20'</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</si>
  <si>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</si>
  <si>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</si>
  <si>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</si>
  <si>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'Tipo de Precio'</t>
  </si>
  <si>
    <t>Si existe el atributo, el valor ingresado es diferente a 'urn:pe:gob:sunat:cpe:see:gem:catalogos:catalogo16'</t>
  </si>
  <si>
    <t>Si existe el atributo, el valor ingresado es diferente a 'Propiedad del item'</t>
  </si>
  <si>
    <t>Si existe el atributo, el valor ingresado es diferente a 'urn:pe:gob:sunat:cpe:see:gem:catalogos:catalogo55'</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</si>
  <si>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</si>
  <si>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</si>
  <si>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</si>
  <si>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</si>
  <si>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'Anticipo'</t>
  </si>
  <si>
    <t>Si existe el atributo, el valor ingresado es diferente a 'Documento Relacionado'</t>
  </si>
  <si>
    <t>Si existe el atributo, el valor ingresado es diferente a 'urn:pe:gob:sunat:cpe:see:gem:catalogos:catalogo12'</t>
  </si>
  <si>
    <t>Si existe el atributo, el valor ingresado es diferente a 'Motivo de Traslado'</t>
  </si>
  <si>
    <t>Si existe el atributo, el valor ingresado es diferente a 'urn:pe:gob:sunat:cpe:see:gem:catalogos:catalogo20'</t>
  </si>
  <si>
    <t>/SelfBilledInvoice/cac:InvoiceLine/cac:PricingReference/cac:AlternativeConditionPrice/cbc:PriceAmount (Monto de precio de compra)</t>
  </si>
  <si>
    <t>El "Tipo de otro documento relacionado" concatenada con el valor del Tag UBL se repite en el /SelfBilledInvoice</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</si>
  <si>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</si>
  <si>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</si>
  <si>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</si>
  <si>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</si>
  <si>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</si>
  <si>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</si>
  <si>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</si>
  <si>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</si>
  <si>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</si>
  <si>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</si>
  <si>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</si>
  <si>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</si>
  <si>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</si>
  <si>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</si>
  <si>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</si>
  <si>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</si>
  <si>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</si>
  <si>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</si>
  <si>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</si>
  <si>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</si>
  <si>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</si>
  <si>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</si>
  <si>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Percepción a la adquisición de combustible</t>
  </si>
  <si>
    <t>Percepción realizada al agente de percepción con tasa especial</t>
  </si>
  <si>
    <t>61</t>
  </si>
  <si>
    <t>Deducción de Retención de renta por anticipos</t>
  </si>
  <si>
    <t>Montos de retenciones de renta de anticipos</t>
  </si>
  <si>
    <t>/SelfBilledInvoice/cac:AllowanceCharge/cbc:AllowanceChargeReasonCode (Código de motivo de descuento -  deducción de retención de renta en anticipo)</t>
  </si>
  <si>
    <t>"61"</t>
  </si>
  <si>
    <t>Si el 'Codigo de motivo de descuento' es '04', '05', '06' o '61', el valor del Tag UBL es diferente de 'false'</t>
  </si>
  <si>
    <t>El valor del tag es distinto al Catálogo 53</t>
  </si>
  <si>
    <t>/SelfBilledInvoice/cac:AllowanceCharge/cbc:Amount (Monto de retención de renta de anticipo)</t>
  </si>
  <si>
    <t>Si 'Código de tributo' es '3000', el valor del Tag UBL es diferente a la sumatoria de 'Monto de retención de renta por item' (cbc:TaxAmount) de los ítems con 'Código de tributo por línea' igual a '3000'  y cuyo 'Monto base' es mayor a cero (cbc:TaxableAmount &gt; 0) menos 'Monto de retención de renta de anticipo' (Código de motivo de descuento '61'), con una tolerancia + - 1</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</si>
  <si>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</si>
  <si>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</si>
  <si>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</si>
  <si>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</si>
  <si>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El valor del Tag UBL no se encuentra afecto a Renta de tercera categoría (no se considera el NRUS como tributo de Renta de tercera categoría)</t>
  </si>
  <si>
    <t>Si 'Código de tributo por ítem' es igual a '3000' y 'Monto base' es mayor a cero (cbc:TaxableAmount &gt; 0), el valor del tag UBL es diferente a alguna de las tasas vigentes de Retención de renta a la fecha de emisión</t>
  </si>
  <si>
    <t>0503</t>
  </si>
  <si>
    <t>Anticipos</t>
  </si>
  <si>
    <t>/SelfBilledInvoice/cac:TaxTotal/cac:TaxSubtotal/cbc:TaxAmount (Total Importe IGV/Total IGV Crédito)</t>
  </si>
  <si>
    <t>"2.0"</t>
  </si>
  <si>
    <t>El valor del Tag UBL es diferente de "2.0"</t>
  </si>
  <si>
    <t>El XML debe contener al menos un tributo por linea de afectacion por IGV</t>
  </si>
  <si>
    <t>No existe el tag /SelfBilledInvoice/cac:TaxTotal</t>
  </si>
  <si>
    <t>El "Tipo de la guía de remisión relacionada" concatenada con el valor del Tag UBL se repite en el /SelfBilledInvoice</t>
  </si>
  <si>
    <t>Si el Tag UBL existe, el valor del Tag UBL no existe  en el listado</t>
  </si>
  <si>
    <t>El valor del atributo es diferente a "6"</t>
  </si>
  <si>
    <t>Si el valor del atributo es diferente de  '1', '4' y '7'</t>
  </si>
  <si>
    <t>Si el atributo no existe o es diferente a 6 (RUC)</t>
  </si>
  <si>
    <t>El valor del atributo se repite en el comprobante</t>
  </si>
  <si>
    <t>Si existe el atributo, el valor ingresado es diferente a ' Documento Relacionado'</t>
  </si>
  <si>
    <t>Si existe el "Número de otro documento relacionado", el formato del Tag UBL es diferente del listado</t>
  </si>
  <si>
    <t>El formato del Tag UBL es diferente a alfanumérico de hasta 1500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</si>
  <si>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</si>
  <si>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</si>
  <si>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</si>
  <si>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</si>
  <si>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</si>
  <si>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La sumatoria del monto base - ISC de línea no corresponden al total</t>
  </si>
  <si>
    <t>La sumatoria del monto base - Otros tributos de línea no corresponden al total</t>
  </si>
  <si>
    <t>No existe el tag UBL</t>
  </si>
  <si>
    <t>2591</t>
  </si>
  <si>
    <t>2592</t>
  </si>
  <si>
    <t>1081</t>
  </si>
  <si>
    <t>Por el servicio REST de recepcion solo se reciben comprobantes asociados a servicios publicos</t>
  </si>
  <si>
    <t>1082</t>
  </si>
  <si>
    <t>Por el servicio SOAP de recepcion no se reciben comprobantes asociados a servicios publicos</t>
  </si>
  <si>
    <t>El tag DocumentSerialID es vacío</t>
  </si>
  <si>
    <t>2472</t>
  </si>
  <si>
    <t>El documento no contiene la fecha de inicio del periodo de abono</t>
  </si>
  <si>
    <t>2473</t>
  </si>
  <si>
    <t>El documento no contiene la fecha de fin del periodo de abono</t>
  </si>
  <si>
    <t>2474</t>
  </si>
  <si>
    <t>El documento no contiene el 'Tipo de canal facturado'</t>
  </si>
  <si>
    <t>2475</t>
  </si>
  <si>
    <t>El dato ingresado como 'Tipo de canal facturado' es incorrecto</t>
  </si>
  <si>
    <t>2476</t>
  </si>
  <si>
    <t>Debe registrarse el 'Indicador de tipo de comisión'</t>
  </si>
  <si>
    <t>2477</t>
  </si>
  <si>
    <t>El dato ingresado en el 'Indicador de tipo de comisión' no corresponde al valor esperado</t>
  </si>
  <si>
    <t>2478</t>
  </si>
  <si>
    <t>Para Bancos emisores debe ingresar el 'Indicador de institución financiera'</t>
  </si>
  <si>
    <t>2479</t>
  </si>
  <si>
    <t>El dato ingresado en el 'Indicador de institución financiera' no corresponde al valor esperado</t>
  </si>
  <si>
    <t>2480</t>
  </si>
  <si>
    <t xml:space="preserve">Debe consignar el tag /cac:InvoiceLine/cac:ItemPriceExtension  </t>
  </si>
  <si>
    <t>2481</t>
  </si>
  <si>
    <t>El dato ingresado en el tag /cac:InvoiceLine/cac:ItemPriceExtension/cbc:Amount no cumple con el formato establecido</t>
  </si>
  <si>
    <t>2482</t>
  </si>
  <si>
    <t>Debe consignar el tag /cac:SubInvoiceLine/cac:ItemPriceExtension</t>
  </si>
  <si>
    <t>2483</t>
  </si>
  <si>
    <t>El dato ingresado en el tag cac:InvoiceLine/cac:SubInvoiceLine/cac:ItemPriceExtension/cbc:Amount no cumple con el formato establecido</t>
  </si>
  <si>
    <t>2484</t>
  </si>
  <si>
    <t>Para Bancos emisores locales debe ingresar el Numero de RUC</t>
  </si>
  <si>
    <t>2485</t>
  </si>
  <si>
    <t>Tipo de documento de identidad debe ser RUC</t>
  </si>
  <si>
    <t>2486</t>
  </si>
  <si>
    <t>El dato ingresado en el tag /cac:SubInvoiceLine/cbc:LineExtensionAmount no cumple con el formato establecido</t>
  </si>
  <si>
    <t>2487</t>
  </si>
  <si>
    <t>El XML no contiene el tag cac:LegalMonetaryTotal/cbc:LineExtensionAmount</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</si>
  <si>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</si>
  <si>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</si>
  <si>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</si>
  <si>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</si>
  <si>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</si>
  <si>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</si>
  <si>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</si>
  <si>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</si>
  <si>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</si>
  <si>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</si>
  <si>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</si>
  <si>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</si>
  <si>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</si>
  <si>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</si>
  <si>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</si>
  <si>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</si>
  <si>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</si>
  <si>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</si>
  <si>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</si>
  <si>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</si>
  <si>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</si>
  <si>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</si>
  <si>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</si>
  <si>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</si>
  <si>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2584</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</si>
  <si>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</si>
  <si>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</si>
  <si>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</si>
  <si>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</si>
  <si>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</si>
  <si>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</si>
  <si>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</si>
  <si>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</si>
  <si>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</si>
  <si>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</si>
  <si>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</si>
  <si>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2590</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</si>
  <si>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</si>
  <si>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</si>
  <si>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</si>
  <si>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 xml:space="preserve">Sólo hasta el 31.08.2019 se encuentra exceptuado de utilizar la versión 2.1 del estándar UBL </t>
  </si>
  <si>
    <t>4348</t>
  </si>
  <si>
    <t>El importe del campo /cac:InvoiceLine/cac:ItemPriceExtension/cbc:Amount no coincide con el valor calculado</t>
  </si>
  <si>
    <t>4349</t>
  </si>
  <si>
    <t>El importe del campo /cac:InvoiceLine/cac:SubInvoiceLine/cac:ItemPriceExtension/cbc:Amount no coincide con el valor calculado</t>
  </si>
  <si>
    <t>4350</t>
  </si>
  <si>
    <t>El nombre o razon social registrado no cumple con el estandar</t>
  </si>
  <si>
    <t>4351</t>
  </si>
  <si>
    <t>El Numero de RUC no esta activo</t>
  </si>
  <si>
    <t>4352</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</si>
  <si>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</si>
  <si>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</si>
  <si>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</si>
  <si>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</si>
  <si>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</si>
  <si>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</si>
  <si>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</si>
  <si>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</si>
  <si>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</si>
  <si>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</si>
  <si>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</si>
  <si>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</si>
  <si>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</si>
  <si>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</si>
  <si>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</si>
  <si>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</si>
  <si>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</si>
  <si>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</si>
  <si>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</si>
  <si>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</si>
  <si>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</si>
  <si>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</si>
  <si>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</si>
  <si>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</si>
  <si>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</si>
  <si>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</si>
  <si>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</si>
  <si>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/SelfBilledInvoice/cac:PrepaidPayment/cbc:PaidAmount (Importe del anticipo)</t>
  </si>
  <si>
    <t>El valor del Tag UBL es mayor a la fecha de envío del comprobante</t>
  </si>
  <si>
    <t>Si 'Tipo de documento' es '04' y la 'Serie del documento dado de baja' no inicia con número y la diferencia entre la fecha de recepción del resumen de reversión  y la 'Fecha de generación del documento dado de baja' es mayor a 7 días
Nota: No aplica para SEE-OSE</t>
  </si>
  <si>
    <t>Si 'Tipo de documento' es '04', el formato del Tag UBL es diferente a:
- [L][A-Z0-9]{3}  
- [0-9]{1,4}
Nota: No aplica para SEE-OSE</t>
  </si>
  <si>
    <t>El valor del Tag UBL es diferente a '20', '40' y '04'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</si>
  <si>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</si>
  <si>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</si>
  <si>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 xml:space="preserve">Si 'Tipo de documento de identidad del vendedor' es '1', el valor del Tag UBL existe y tiene un Numero de RUC con estado diferente a '10', '11', '12','20' ,'30' y '31' </t>
  </si>
  <si>
    <t>4210</t>
  </si>
  <si>
    <t>4209</t>
  </si>
  <si>
    <t>El dato ingresado no cumple con el formato establecido</t>
  </si>
  <si>
    <t xml:space="preserve">Si existe el tag, el valor del Tag UBL empieza con espacio en blanco o TAB
</t>
  </si>
  <si>
    <t>an..250</t>
  </si>
  <si>
    <t xml:space="preserve">Si existe el tag, el formato del Tag UBL es diferente a alfanumérico de 3 a 250 caracteres (se considera cualquier carácter incluido espacio, no se permite ningún otro "whitespace character": salto de línea, tab, fin de línea, etc.).
</t>
  </si>
  <si>
    <t>Si existe el tag, el formato del Tag UBL es diferente a alfanumérico de 3 a 250 caracteres (se considera cualquier carácter incluido espacio, no se permite ningún otro "whitespace character": salto de línea, tab, fin de línea, etc.)</t>
  </si>
  <si>
    <t>/SelfBilledInvoice/cac:AccountingSupplierParty/cac:Party/cac:PartyLegalEntity/cac:RegistrationAddress/cac:AddressLine/cbc:Line
(Dirección y los datos referenciales que permitan ubicar el domicilio del vendedor)</t>
  </si>
  <si>
    <t>2593</t>
  </si>
  <si>
    <t>/SelfBilledInvoice/cac:DeliveryTerms/cac:DeliveryLocation/cac:Address/cac:AddressLine/cbc:Line
(Dirección y los datos referenciales que permitan ubicar el lugar donde se realiza la operación)</t>
  </si>
  <si>
    <t>Si el valor del Tag UBL es diferente de vacío, el valor no se encuentra en el listado</t>
  </si>
  <si>
    <t>Si el tag existe y tiene una longitud de 8 posiciones, el valor del Tag UBL termina en 6 ceros ('000000') o termina en 4 ceros ('0000')</t>
  </si>
  <si>
    <t>37
38</t>
  </si>
  <si>
    <t>35
36</t>
  </si>
  <si>
    <t>39
40</t>
  </si>
  <si>
    <t>Impuesto a la Renta- Retención por item</t>
  </si>
  <si>
    <t xml:space="preserve">Total valor de venta </t>
  </si>
  <si>
    <t>Sub total de la liquidación de compra</t>
  </si>
  <si>
    <t>Montos del valor de venta de anticipos</t>
  </si>
  <si>
    <t>Número de placa del camión, remolque, tracto remolcador o semirremolque (para el caso de combinación de transporte)</t>
  </si>
  <si>
    <t xml:space="preserve">Valor de venta por ítem </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</si>
  <si>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</si>
  <si>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</si>
  <si>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</si>
  <si>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El valor del tag es diferente del 'Valor de venta  por ítem'</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</si>
  <si>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</si>
  <si>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con una tolerancia + - 1</t>
  </si>
  <si>
    <t>El valor del tag es diferente de la sumatoria del 'Valor de venta por ítem' (cbc:LineExtensionAmount) de los ítems con 'Código de tributo por línea' igual a  '1000',  '9997' y '9998'  y cuyo 'Monto base' es mayor a cero (cbc:TaxableAmount &gt; 0), con una tolerancia de + - 1</t>
  </si>
  <si>
    <t>/SelfBilledInvoice/cac:InvoiceLine/cac:Item/cac:AdditionalItemProperty/cbc:Value (Código del derecho minero)</t>
  </si>
  <si>
    <t>/SelfBilledInvoice/cac:InvoiceLine/cac:Item/cac:AdditionalItemProperty/cbc:Value (Ley Mineral (contenido metalico))</t>
  </si>
  <si>
    <t>/SelfBilledInvoice/cac:TaxTotal/cac:TaxSubtotal/cbc:TaxableAmount (Total valor de venta - operaciones inafectas / Total valor de venta - operaciones exoneradas)</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</si>
  <si>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</si>
  <si>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</si>
  <si>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</si>
  <si>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</si>
  <si>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</si>
  <si>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/SelfBilledInvoice/cac:TaxTotal/cac:TaxSubtotal/cbc:TaxableAmount  (Total valor de venta - operaciones gravadas )</t>
  </si>
  <si>
    <t>/SelfBilledInvoice/cac:TaxTotal/cac:TaxSubtotal/cbc:TaxableAmount (Total valor de venta - operaciones gratuitas)</t>
  </si>
  <si>
    <t>/SelfBilledInvoice/cac:AllowanceCharge/cbc:Amount (Montos del valor de venta de anticipos)</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</si>
  <si>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</si>
  <si>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Si no existe documento con 'Tipo de comprobante que se realizó el anticipo' (/SelfBilledInvoice/cac:AdditionalDocumentReference/cbc:DocumentTypeCode con valor '10') con el mismo 'Identificador de pago' (cbc:DocumentStatusCode) que el valor del Tag UBL</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</si>
  <si>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</si>
  <si>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</si>
  <si>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Usuario o contrasena incorrectos</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</si>
  <si>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</si>
  <si>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</si>
  <si>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</si>
  <si>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Debe enviar su comprobante por el SEE-Empresas supervisadas</t>
  </si>
  <si>
    <t>La moneda debe ser la misma en todo el documento. Salvo las percepciones que sólo son en moneda nacional</t>
  </si>
  <si>
    <t>GrossWeightMeasure - El dato ingresado no cumple con el formato establecido.</t>
  </si>
  <si>
    <t>cac:OriginatorDocumentReference/cbc:ID/@SchemaID - El tipo documento debe ser 6 del catalogo de tipo de documento.</t>
  </si>
  <si>
    <t>Senor contribuyente a la fecha no se encuentra registrado ó habilitado con la condición de Agente de percepción.</t>
  </si>
  <si>
    <t>Senor contribuyente a la fecha no se encuentra registrado ó habilitado con la condición de Agente de retención.</t>
  </si>
  <si>
    <t>2638</t>
  </si>
  <si>
    <t xml:space="preserve">Si tiene operaciones de un tributo en alguna línea, debe consignar el tag del total del tributo </t>
  </si>
  <si>
    <t>No debe consignar los datos del transportista para la modalidad de transporte 02 - Transporte Privado.</t>
  </si>
  <si>
    <t>cac:OrderReference - Tipo de documento de referencia que sustenta el traslado no válido (01 - Factura o 09 - Guía de Remisión).</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</si>
  <si>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</si>
  <si>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</si>
  <si>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</si>
  <si>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</si>
  <si>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 xml:space="preserve">El comprobante tiene observaciones que no han sido detectados </t>
  </si>
  <si>
    <t>Créditos a empresas</t>
  </si>
  <si>
    <t>Créditos de consumo revolvente</t>
  </si>
  <si>
    <t xml:space="preserve">Créditos de consumo no revolvente </t>
  </si>
  <si>
    <t>Otras operaciones no gravadas - Empresas del sistema financiero y cooperativas de ahorro y crédito no autorizadas a captar recursos del público</t>
  </si>
  <si>
    <t>Otras operaciones no  gravadas - Empresas del sistema de seguros</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</si>
  <si>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</si>
  <si>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</si>
  <si>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</si>
  <si>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</si>
  <si>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</si>
  <si>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</si>
  <si>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</si>
  <si>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</si>
  <si>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</si>
  <si>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</si>
  <si>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</si>
  <si>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</si>
  <si>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</si>
  <si>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</si>
  <si>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Nota de crédito especial</t>
  </si>
  <si>
    <t>Nota de débito especial</t>
  </si>
  <si>
    <t>De existir 'Código del concepto' igual a '6000', '6004',6005' o '6006', no existe el tag, o existe con valor vacío</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</si>
  <si>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</si>
  <si>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</si>
  <si>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</si>
  <si>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</si>
  <si>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</si>
  <si>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</si>
  <si>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</si>
  <si>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Catálogo de códigos</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</si>
  <si>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(1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</si>
</sst>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font>
    <font>
      <sz val="9"/>
      <color theme="1"/>
      <name val="Calibri"/>
      <family val="2"/>
      <scheme val="minor"/>
    </font>
    <font>
      <sz val="9"/>
      <name val="Calibri"/>
      <family val="2"/>
      <scheme val="minor"/>
    </font>
    <font>
      <b/>
      <sz val="9"/>
      <name val="Calibri"/>
      <family val="2"/>
      <scheme val="minor"/>
    </font>
    <font>
      <sz val="10"/>
      <name val="Arial"/>
      <family val="2"/>
    </font>
    <font>
      <u/>
      <sz val="9.800000000000000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strike/>
      <sz val="9"/>
      <name val="Calibri"/>
      <family val="2"/>
      <scheme val="minor"/>
    </font>
    <font>
      <b/>
      <sz val="9"/>
      <color theme="1"/>
      <name val="Calibri"/>
      <family val="2"/>
      <scheme val="minor"/>
    </font>
    <font>
      <sz val="11"/>
      <color rgb="FFFF0000"/>
      <name val="Calibri"/>
      <family val="2"/>
      <scheme val="minor"/>
    </font>
    <font>
      <sz val="11"/>
      <color rgb="FFC00000"/>
      <name val="Calibri"/>
      <family val="2"/>
      <scheme val="minor"/>
    </font>
    <font>
      <sz val="9"/>
      <color rgb="FFC00000"/>
      <name val="Calibri"/>
      <family val="2"/>
      <scheme val="minor"/>
    </font>
    <font>
      <b/>
      <sz val="9"/>
      <color theme="0"/>
      <name val="Calibri"/>
      <family val="2"/>
      <scheme val="minor"/>
    </font>
    <font>
      <b/>
      <sz val="12"/>
      <color theme="1"/>
      <name val="Calibri"/>
      <family val="2"/>
      <scheme val="minor"/>
    </font>
    <font>
      <sz val="1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indexed="64"/>
      </right>
      <top/>
      <bottom style="thin">
        <color indexed="64"/>
      </bottom>
      <diagonal/>
    </border>
    <border>
      <left style="thin">
        <color theme="4"/>
      </left>
      <right style="medium">
        <color theme="4"/>
      </right>
      <top style="medium">
        <color theme="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cellStyleXfs>
  <cellXfs count="426">
    <xf numFmtId="0" fontId="0" fillId="0" borderId="0" xfId="0"/>
    <xf numFmtId="0" fontId="4" fillId="2" borderId="1" xfId="0" applyFont="1" applyFill="1" applyBorder="1" applyAlignment="1">
      <alignment horizontal="center" vertical="center" wrapText="1"/>
    </xf>
    <xf numFmtId="0" fontId="3" fillId="3" borderId="1" xfId="0" applyFont="1" applyFill="1" applyBorder="1" applyAlignment="1">
      <alignment vertical="top" wrapText="1"/>
    </xf>
    <xf numFmtId="0" fontId="4" fillId="3" borderId="1" xfId="0" applyFont="1" applyFill="1" applyBorder="1" applyAlignment="1">
      <alignment vertical="top"/>
    </xf>
    <xf numFmtId="0" fontId="3" fillId="0" borderId="1" xfId="0" applyFont="1" applyFill="1" applyBorder="1" applyAlignment="1">
      <alignment horizontal="center" vertical="top"/>
    </xf>
    <xf numFmtId="0" fontId="0" fillId="0" borderId="0" xfId="0"/>
    <xf numFmtId="0" fontId="0" fillId="0" borderId="0" xfId="0"/>
    <xf numFmtId="0" fontId="0" fillId="0" borderId="0" xfId="0"/>
    <xf numFmtId="0" fontId="3" fillId="0" borderId="1" xfId="0" applyFont="1" applyFill="1" applyBorder="1" applyAlignment="1">
      <alignment horizontal="center" vertical="top" wrapText="1"/>
    </xf>
    <xf numFmtId="0" fontId="4" fillId="3" borderId="5" xfId="0" applyFont="1" applyFill="1" applyBorder="1" applyAlignment="1">
      <alignment vertical="top"/>
    </xf>
    <xf numFmtId="0" fontId="3" fillId="3" borderId="5" xfId="0" applyFont="1" applyFill="1" applyBorder="1" applyAlignment="1">
      <alignment vertical="top" wrapText="1"/>
    </xf>
    <xf numFmtId="0" fontId="4" fillId="3" borderId="5" xfId="0" applyFont="1" applyFill="1" applyBorder="1" applyAlignment="1">
      <alignment horizontal="center" vertical="top" wrapText="1"/>
    </xf>
    <xf numFmtId="0" fontId="4" fillId="3" borderId="5" xfId="0" quotePrefix="1" applyFont="1" applyFill="1" applyBorder="1" applyAlignment="1">
      <alignment horizontal="center" vertical="top" wrapText="1"/>
    </xf>
    <xf numFmtId="0" fontId="0" fillId="0" borderId="0" xfId="0"/>
    <xf numFmtId="0" fontId="3" fillId="0" borderId="1" xfId="0" applyFont="1" applyFill="1" applyBorder="1" applyAlignment="1">
      <alignment horizontal="center" vertical="top"/>
    </xf>
    <xf numFmtId="0" fontId="0" fillId="0" borderId="0" xfId="0"/>
    <xf numFmtId="0" fontId="0" fillId="0" borderId="0" xfId="0"/>
    <xf numFmtId="0" fontId="4" fillId="3" borderId="2" xfId="0" applyFont="1" applyFill="1" applyBorder="1" applyAlignment="1">
      <alignment vertical="top"/>
    </xf>
    <xf numFmtId="0" fontId="4" fillId="3" borderId="3" xfId="0" applyFont="1" applyFill="1" applyBorder="1" applyAlignment="1">
      <alignment vertical="top"/>
    </xf>
    <xf numFmtId="0" fontId="3" fillId="3" borderId="3" xfId="0" applyFont="1" applyFill="1" applyBorder="1" applyAlignment="1">
      <alignment vertical="top" wrapText="1"/>
    </xf>
    <xf numFmtId="0" fontId="4" fillId="3" borderId="3" xfId="0" applyFont="1" applyFill="1" applyBorder="1" applyAlignment="1">
      <alignment horizontal="center" vertical="top" wrapText="1"/>
    </xf>
    <xf numFmtId="0" fontId="4" fillId="3" borderId="3" xfId="0" quotePrefix="1" applyFont="1" applyFill="1" applyBorder="1" applyAlignment="1">
      <alignment horizontal="center" vertical="top" wrapText="1"/>
    </xf>
    <xf numFmtId="0" fontId="4" fillId="3" borderId="9" xfId="0" applyFont="1" applyFill="1" applyBorder="1" applyAlignment="1">
      <alignment vertical="top"/>
    </xf>
    <xf numFmtId="0" fontId="4" fillId="3" borderId="10" xfId="0" applyFont="1" applyFill="1" applyBorder="1" applyAlignment="1">
      <alignment vertical="top"/>
    </xf>
    <xf numFmtId="0" fontId="0" fillId="0" borderId="0" xfId="0"/>
    <xf numFmtId="0" fontId="3" fillId="0" borderId="1" xfId="0" applyFont="1" applyFill="1" applyBorder="1" applyAlignment="1">
      <alignment horizontal="center" vertical="top"/>
    </xf>
    <xf numFmtId="0" fontId="0" fillId="0" borderId="0" xfId="0"/>
    <xf numFmtId="0" fontId="0" fillId="0" borderId="0" xfId="0"/>
    <xf numFmtId="0" fontId="0" fillId="0" borderId="0" xfId="0"/>
    <xf numFmtId="0" fontId="0" fillId="0" borderId="0" xfId="0"/>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3" fillId="3" borderId="1" xfId="0" applyFont="1" applyFill="1" applyBorder="1" applyAlignment="1">
      <alignment vertical="top" wrapText="1"/>
    </xf>
    <xf numFmtId="0" fontId="3" fillId="3" borderId="1" xfId="0" quotePrefix="1" applyFont="1" applyFill="1" applyBorder="1" applyAlignment="1">
      <alignment horizontal="center" vertical="top" wrapText="1"/>
    </xf>
    <xf numFmtId="0" fontId="3" fillId="3" borderId="5" xfId="0" quotePrefix="1" applyFont="1" applyFill="1" applyBorder="1" applyAlignment="1">
      <alignment horizontal="center" vertical="top" wrapText="1"/>
    </xf>
    <xf numFmtId="0" fontId="3" fillId="3" borderId="4" xfId="0" quotePrefix="1" applyFont="1" applyFill="1" applyBorder="1" applyAlignment="1">
      <alignment horizontal="center" vertical="top" wrapText="1"/>
    </xf>
    <xf numFmtId="0" fontId="3" fillId="3" borderId="4" xfId="0" applyFont="1" applyFill="1" applyBorder="1" applyAlignment="1">
      <alignment vertical="top"/>
    </xf>
    <xf numFmtId="0" fontId="3" fillId="3" borderId="8" xfId="0" applyFont="1" applyFill="1" applyBorder="1" applyAlignment="1">
      <alignment vertical="top"/>
    </xf>
    <xf numFmtId="0" fontId="0" fillId="0" borderId="0" xfId="0"/>
    <xf numFmtId="0" fontId="3" fillId="0" borderId="6" xfId="0" applyFont="1" applyFill="1" applyBorder="1" applyAlignment="1">
      <alignment horizontal="center" vertical="top" wrapText="1"/>
    </xf>
    <xf numFmtId="0" fontId="0" fillId="0" borderId="0" xfId="0"/>
    <xf numFmtId="0" fontId="0" fillId="0" borderId="0" xfId="0"/>
    <xf numFmtId="0" fontId="3" fillId="0" borderId="5" xfId="0" applyFont="1" applyFill="1" applyBorder="1" applyAlignment="1">
      <alignment vertical="top" wrapText="1"/>
    </xf>
    <xf numFmtId="0" fontId="0" fillId="0" borderId="0" xfId="0"/>
    <xf numFmtId="0" fontId="7" fillId="5" borderId="1" xfId="0" applyFont="1" applyFill="1" applyBorder="1"/>
    <xf numFmtId="0" fontId="8" fillId="0" borderId="0" xfId="0" applyFont="1"/>
    <xf numFmtId="0" fontId="7" fillId="5" borderId="1" xfId="0" applyFont="1" applyFill="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wrapText="1"/>
    </xf>
    <xf numFmtId="0" fontId="7" fillId="5" borderId="5" xfId="0" applyFont="1" applyFill="1" applyBorder="1"/>
    <xf numFmtId="0" fontId="8" fillId="0" borderId="1" xfId="0" applyFont="1" applyFill="1" applyBorder="1" applyAlignment="1">
      <alignment horizontal="center"/>
    </xf>
    <xf numFmtId="0" fontId="8" fillId="0" borderId="1" xfId="0" quotePrefix="1" applyFont="1" applyFill="1" applyBorder="1" applyAlignment="1">
      <alignment horizontal="center"/>
    </xf>
    <xf numFmtId="0" fontId="8" fillId="0" borderId="0" xfId="0" quotePrefix="1" applyFont="1" applyFill="1" applyBorder="1" applyAlignment="1">
      <alignment horizontal="center"/>
    </xf>
    <xf numFmtId="0" fontId="8" fillId="0" borderId="1" xfId="0" applyFont="1" applyFill="1" applyBorder="1" applyAlignment="1">
      <alignment wrapText="1"/>
    </xf>
    <xf numFmtId="0" fontId="8" fillId="0" borderId="1" xfId="0" quotePrefix="1" applyFont="1" applyBorder="1" applyAlignment="1">
      <alignment wrapText="1"/>
    </xf>
    <xf numFmtId="0" fontId="7" fillId="5" borderId="1" xfId="0" applyFont="1" applyFill="1" applyBorder="1" applyAlignment="1">
      <alignment horizontal="center" wrapText="1"/>
    </xf>
    <xf numFmtId="0" fontId="8" fillId="0" borderId="0" xfId="0" applyFont="1" applyFill="1" applyBorder="1" applyAlignment="1">
      <alignment wrapText="1"/>
    </xf>
    <xf numFmtId="0" fontId="8" fillId="0" borderId="0" xfId="0" applyFont="1" applyAlignment="1">
      <alignment wrapText="1"/>
    </xf>
    <xf numFmtId="0" fontId="8" fillId="4" borderId="0" xfId="0" applyFont="1" applyFill="1"/>
    <xf numFmtId="0" fontId="8" fillId="4" borderId="0" xfId="0" applyFont="1" applyFill="1" applyAlignment="1">
      <alignment wrapText="1"/>
    </xf>
    <xf numFmtId="0" fontId="8" fillId="4" borderId="1" xfId="0" applyFont="1" applyFill="1" applyBorder="1" applyAlignment="1">
      <alignment horizontal="center"/>
    </xf>
    <xf numFmtId="0" fontId="8" fillId="0" borderId="1" xfId="0" quotePrefix="1" applyFont="1" applyBorder="1" applyAlignment="1">
      <alignment horizontal="left" wrapText="1"/>
    </xf>
    <xf numFmtId="49" fontId="8" fillId="4" borderId="1" xfId="0" applyNumberFormat="1" applyFont="1" applyFill="1" applyBorder="1" applyAlignment="1">
      <alignment horizontal="center"/>
    </xf>
    <xf numFmtId="49" fontId="8" fillId="0" borderId="1" xfId="0" applyNumberFormat="1" applyFont="1" applyFill="1" applyBorder="1" applyAlignment="1">
      <alignment horizontal="center"/>
    </xf>
    <xf numFmtId="0" fontId="8" fillId="4" borderId="0" xfId="0" applyFont="1" applyFill="1" applyBorder="1"/>
    <xf numFmtId="0" fontId="11" fillId="4" borderId="0" xfId="0" applyFont="1" applyFill="1" applyBorder="1" applyAlignment="1">
      <alignment horizontal="center" vertical="top" wrapText="1"/>
    </xf>
    <xf numFmtId="0" fontId="12" fillId="4" borderId="0" xfId="0" applyFont="1" applyFill="1" applyBorder="1"/>
    <xf numFmtId="0" fontId="8" fillId="4" borderId="0" xfId="0" applyFont="1" applyFill="1" applyBorder="1" applyAlignment="1">
      <alignment horizontal="left"/>
    </xf>
    <xf numFmtId="0" fontId="12" fillId="4" borderId="0" xfId="0" applyFont="1" applyFill="1" applyBorder="1" applyAlignment="1">
      <alignment horizontal="center" wrapText="1"/>
    </xf>
    <xf numFmtId="0" fontId="10" fillId="5" borderId="1" xfId="0" applyFont="1" applyFill="1" applyBorder="1" applyAlignment="1">
      <alignment horizontal="center" vertical="center"/>
    </xf>
    <xf numFmtId="14" fontId="10" fillId="5" borderId="1" xfId="0" applyNumberFormat="1" applyFont="1" applyFill="1" applyBorder="1" applyAlignment="1">
      <alignment horizontal="center" vertical="center" wrapText="1"/>
    </xf>
    <xf numFmtId="0" fontId="0" fillId="0" borderId="0" xfId="0"/>
    <xf numFmtId="0" fontId="3" fillId="0" borderId="1" xfId="0" quotePrefix="1" applyFont="1" applyFill="1" applyBorder="1" applyAlignment="1">
      <alignment horizontal="center" vertical="top" wrapText="1"/>
    </xf>
    <xf numFmtId="0" fontId="3" fillId="3" borderId="1" xfId="0" applyFont="1" applyFill="1" applyBorder="1" applyAlignment="1">
      <alignment vertical="top" wrapText="1"/>
    </xf>
    <xf numFmtId="0" fontId="4" fillId="3" borderId="1" xfId="0" applyFont="1" applyFill="1" applyBorder="1" applyAlignment="1">
      <alignment horizontal="center" vertical="top" wrapText="1"/>
    </xf>
    <xf numFmtId="0" fontId="4" fillId="3" borderId="1" xfId="0" quotePrefix="1" applyFont="1" applyFill="1" applyBorder="1" applyAlignment="1">
      <alignment horizontal="center" vertical="top" wrapText="1"/>
    </xf>
    <xf numFmtId="0" fontId="4" fillId="3" borderId="1" xfId="0" quotePrefix="1" applyFont="1" applyFill="1" applyBorder="1" applyAlignment="1">
      <alignment vertical="top" wrapText="1"/>
    </xf>
    <xf numFmtId="0" fontId="4" fillId="3" borderId="1" xfId="0" applyFont="1" applyFill="1" applyBorder="1" applyAlignment="1">
      <alignment vertical="top"/>
    </xf>
    <xf numFmtId="0" fontId="0" fillId="0" borderId="0" xfId="0"/>
    <xf numFmtId="0" fontId="8" fillId="0" borderId="1" xfId="0" applyFont="1" applyBorder="1" applyAlignment="1">
      <alignment wrapText="1"/>
    </xf>
    <xf numFmtId="0" fontId="3" fillId="0" borderId="1" xfId="0" quotePrefix="1" applyFont="1" applyFill="1" applyBorder="1" applyAlignment="1">
      <alignment vertical="top" wrapText="1"/>
    </xf>
    <xf numFmtId="0" fontId="8" fillId="0" borderId="1" xfId="0" applyFont="1" applyFill="1" applyBorder="1" applyAlignment="1">
      <alignment horizontal="left" wrapText="1"/>
    </xf>
    <xf numFmtId="0" fontId="8" fillId="4" borderId="1" xfId="0" applyFont="1" applyFill="1" applyBorder="1" applyAlignment="1">
      <alignment horizontal="left" wrapText="1"/>
    </xf>
    <xf numFmtId="0" fontId="9" fillId="4" borderId="1" xfId="0" applyFont="1" applyFill="1" applyBorder="1" applyAlignment="1">
      <alignment horizontal="left" wrapText="1"/>
    </xf>
    <xf numFmtId="0" fontId="10" fillId="5" borderId="1" xfId="0" applyFont="1" applyFill="1" applyBorder="1" applyAlignment="1">
      <alignment horizontal="center" vertical="center"/>
    </xf>
    <xf numFmtId="0" fontId="3" fillId="0" borderId="5"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Border="1" applyAlignment="1">
      <alignment vertical="top" wrapText="1"/>
    </xf>
    <xf numFmtId="49"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3" fillId="0" borderId="1" xfId="0" applyFont="1" applyBorder="1" applyAlignment="1">
      <alignment horizontal="center" vertical="top"/>
    </xf>
    <xf numFmtId="49" fontId="3" fillId="0" borderId="1" xfId="0" applyNumberFormat="1" applyFont="1" applyBorder="1" applyAlignment="1">
      <alignment horizontal="center" vertical="top" wrapText="1"/>
    </xf>
    <xf numFmtId="0" fontId="3" fillId="0" borderId="1" xfId="0" quotePrefix="1" applyFont="1" applyBorder="1" applyAlignment="1">
      <alignment horizontal="center" vertical="top"/>
    </xf>
    <xf numFmtId="0" fontId="3" fillId="0" borderId="1" xfId="0" applyFont="1" applyBorder="1"/>
    <xf numFmtId="0" fontId="3" fillId="0" borderId="1" xfId="0" quotePrefix="1" applyFont="1" applyBorder="1" applyAlignment="1">
      <alignment horizontal="center" vertical="top" wrapText="1"/>
    </xf>
    <xf numFmtId="0" fontId="3" fillId="0" borderId="1" xfId="0" quotePrefix="1"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vertical="top" wrapText="1"/>
    </xf>
    <xf numFmtId="0" fontId="3" fillId="3" borderId="11" xfId="0" applyFont="1" applyFill="1" applyBorder="1" applyAlignment="1">
      <alignment vertical="top"/>
    </xf>
    <xf numFmtId="0" fontId="3" fillId="3" borderId="11" xfId="0" applyFont="1" applyFill="1" applyBorder="1" applyAlignment="1">
      <alignment vertical="top" wrapText="1"/>
    </xf>
    <xf numFmtId="0" fontId="4" fillId="3" borderId="11" xfId="0" applyFont="1" applyFill="1" applyBorder="1" applyAlignment="1">
      <alignment horizontal="center" vertical="top" wrapText="1"/>
    </xf>
    <xf numFmtId="0" fontId="4" fillId="3" borderId="11" xfId="0" quotePrefix="1" applyFont="1" applyFill="1" applyBorder="1" applyAlignment="1">
      <alignment horizontal="center" vertical="top" wrapText="1"/>
    </xf>
    <xf numFmtId="0" fontId="3" fillId="3" borderId="14" xfId="0" quotePrefix="1" applyFont="1" applyFill="1" applyBorder="1" applyAlignment="1">
      <alignment horizontal="center" vertical="top" wrapText="1"/>
    </xf>
    <xf numFmtId="0" fontId="3" fillId="4" borderId="0" xfId="0" applyFont="1" applyFill="1" applyAlignment="1">
      <alignment vertical="top"/>
    </xf>
    <xf numFmtId="0" fontId="3" fillId="0" borderId="1" xfId="0" applyFont="1" applyBorder="1" applyAlignment="1">
      <alignment horizontal="left" vertical="top"/>
    </xf>
    <xf numFmtId="49" fontId="3" fillId="0" borderId="1"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horizontal="center" vertical="top"/>
    </xf>
    <xf numFmtId="0" fontId="3" fillId="0" borderId="1" xfId="0" applyFont="1" applyBorder="1" applyAlignment="1">
      <alignment horizontal="center"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quotePrefix="1" applyFont="1" applyFill="1" applyBorder="1" applyAlignment="1">
      <alignment horizontal="left" vertical="top" wrapText="1"/>
    </xf>
    <xf numFmtId="0" fontId="0" fillId="0" borderId="0" xfId="0" applyAlignment="1">
      <alignment horizontal="center"/>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0" fillId="0" borderId="5" xfId="0"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2" borderId="1" xfId="0" applyFont="1" applyFill="1" applyBorder="1" applyAlignment="1">
      <alignment horizontal="left" vertical="center" wrapText="1"/>
    </xf>
    <xf numFmtId="0" fontId="3" fillId="3" borderId="1" xfId="0" quotePrefix="1" applyFont="1" applyFill="1" applyBorder="1" applyAlignment="1">
      <alignment horizontal="left" vertical="top" wrapText="1"/>
    </xf>
    <xf numFmtId="0" fontId="3" fillId="0" borderId="1" xfId="0" quotePrefix="1" applyFont="1" applyBorder="1" applyAlignment="1">
      <alignment horizontal="left" vertical="top" wrapText="1"/>
    </xf>
    <xf numFmtId="0" fontId="3" fillId="0" borderId="1" xfId="0" quotePrefix="1" applyFont="1" applyFill="1" applyBorder="1" applyAlignment="1">
      <alignment horizontal="left" vertical="top"/>
    </xf>
    <xf numFmtId="0" fontId="3" fillId="3" borderId="5" xfId="0" quotePrefix="1" applyFont="1" applyFill="1" applyBorder="1" applyAlignment="1">
      <alignment horizontal="left" vertical="top" wrapText="1"/>
    </xf>
    <xf numFmtId="0" fontId="3" fillId="3" borderId="14" xfId="0" quotePrefix="1" applyFont="1" applyFill="1" applyBorder="1" applyAlignment="1">
      <alignment horizontal="left" vertical="top" wrapText="1"/>
    </xf>
    <xf numFmtId="0" fontId="3" fillId="3" borderId="8" xfId="0" applyFont="1" applyFill="1" applyBorder="1" applyAlignment="1">
      <alignment horizontal="left" vertical="top"/>
    </xf>
    <xf numFmtId="0" fontId="3" fillId="3" borderId="4" xfId="0" quotePrefix="1" applyFont="1" applyFill="1" applyBorder="1" applyAlignment="1">
      <alignment horizontal="left" vertical="top" wrapText="1"/>
    </xf>
    <xf numFmtId="0" fontId="4" fillId="3" borderId="1" xfId="0" quotePrefix="1" applyFont="1" applyFill="1" applyBorder="1" applyAlignment="1">
      <alignment horizontal="left" vertical="top" wrapText="1"/>
    </xf>
    <xf numFmtId="0" fontId="3" fillId="0" borderId="1" xfId="0" quotePrefix="1" applyFont="1" applyBorder="1" applyAlignment="1">
      <alignment horizontal="left" vertical="top"/>
    </xf>
    <xf numFmtId="0" fontId="3" fillId="3" borderId="4" xfId="0" applyFont="1" applyFill="1" applyBorder="1" applyAlignment="1">
      <alignment horizontal="left" vertical="top"/>
    </xf>
    <xf numFmtId="0" fontId="3" fillId="0" borderId="5" xfId="0" quotePrefix="1" applyFont="1" applyFill="1" applyBorder="1" applyAlignment="1">
      <alignment horizontal="left" vertical="top" wrapText="1"/>
    </xf>
    <xf numFmtId="0" fontId="0" fillId="0" borderId="0" xfId="0" applyFont="1" applyAlignment="1">
      <alignment horizontal="left"/>
    </xf>
    <xf numFmtId="0" fontId="4" fillId="2" borderId="1" xfId="0" applyFont="1" applyFill="1" applyBorder="1" applyAlignment="1">
      <alignment vertical="center" wrapText="1"/>
    </xf>
    <xf numFmtId="0" fontId="18" fillId="8" borderId="1" xfId="0" quotePrefix="1" applyFont="1" applyFill="1" applyBorder="1" applyAlignment="1">
      <alignment horizontal="center" vertical="center"/>
    </xf>
    <xf numFmtId="0" fontId="18" fillId="8" borderId="1" xfId="0" quotePrefix="1" applyFont="1" applyFill="1" applyBorder="1" applyAlignment="1">
      <alignment horizontal="left" vertical="center"/>
    </xf>
    <xf numFmtId="0" fontId="18" fillId="8" borderId="1" xfId="0" applyFont="1" applyFill="1" applyBorder="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left" vertical="center"/>
    </xf>
    <xf numFmtId="49" fontId="19" fillId="7"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7"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quotePrefix="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xf>
    <xf numFmtId="0" fontId="3" fillId="7"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49" fontId="3" fillId="0" borderId="1" xfId="0" quotePrefix="1" applyNumberFormat="1" applyFont="1" applyBorder="1" applyAlignment="1">
      <alignment horizontal="center" vertical="center"/>
    </xf>
    <xf numFmtId="49" fontId="3" fillId="0" borderId="1" xfId="0" quotePrefix="1"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4" fillId="3" borderId="10" xfId="0" applyFont="1" applyFill="1" applyBorder="1" applyAlignment="1">
      <alignment horizontal="center" vertical="top"/>
    </xf>
    <xf numFmtId="0" fontId="4" fillId="3" borderId="3" xfId="0" applyFont="1" applyFill="1" applyBorder="1" applyAlignment="1">
      <alignment horizontal="center" vertical="top"/>
    </xf>
    <xf numFmtId="0" fontId="2" fillId="0" borderId="0" xfId="0" quotePrefix="1" applyFont="1" applyFill="1" applyAlignment="1">
      <alignment horizontal="left" vertical="top" wrapText="1"/>
    </xf>
    <xf numFmtId="0" fontId="2" fillId="0" borderId="1" xfId="0" applyFont="1" applyFill="1" applyBorder="1" applyAlignment="1">
      <alignment horizontal="center" vertical="top"/>
    </xf>
    <xf numFmtId="49" fontId="3" fillId="0" borderId="1" xfId="0" quotePrefix="1" applyNumberFormat="1" applyFont="1" applyFill="1" applyBorder="1" applyAlignment="1">
      <alignment horizontal="left" vertical="top" wrapText="1"/>
    </xf>
    <xf numFmtId="0" fontId="3" fillId="0" borderId="4" xfId="0" applyFont="1" applyBorder="1" applyAlignment="1">
      <alignment vertical="top" wrapText="1"/>
    </xf>
    <xf numFmtId="0" fontId="3" fillId="0" borderId="5" xfId="0" quotePrefix="1" applyFont="1" applyFill="1" applyBorder="1" applyAlignment="1">
      <alignment horizontal="center" vertical="top" wrapText="1"/>
    </xf>
    <xf numFmtId="0" fontId="3" fillId="0" borderId="5" xfId="0" quotePrefix="1" applyFont="1" applyFill="1" applyBorder="1" applyAlignment="1">
      <alignment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vertical="top" wrapText="1"/>
    </xf>
    <xf numFmtId="0" fontId="3" fillId="0" borderId="18" xfId="0" applyFont="1" applyFill="1" applyBorder="1" applyAlignment="1">
      <alignment horizontal="center" vertical="top" wrapText="1"/>
    </xf>
    <xf numFmtId="0" fontId="3" fillId="0" borderId="14" xfId="0" applyFont="1" applyFill="1" applyBorder="1" applyAlignment="1">
      <alignment vertical="top" wrapText="1"/>
    </xf>
    <xf numFmtId="0" fontId="0" fillId="0" borderId="0" xfId="0"/>
    <xf numFmtId="0" fontId="4" fillId="2" borderId="1" xfId="0" applyFont="1" applyFill="1" applyBorder="1" applyAlignment="1">
      <alignment horizontal="center" vertical="center" wrapText="1"/>
    </xf>
    <xf numFmtId="0" fontId="3" fillId="3" borderId="1" xfId="0" applyFont="1" applyFill="1" applyBorder="1" applyAlignment="1">
      <alignmen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4" borderId="0" xfId="0" applyFont="1" applyFill="1" applyAlignment="1">
      <alignment vertical="top"/>
    </xf>
    <xf numFmtId="0" fontId="2" fillId="4" borderId="13" xfId="0" applyFont="1" applyFill="1" applyBorder="1" applyAlignment="1">
      <alignment horizontal="center" vertical="top"/>
    </xf>
    <xf numFmtId="0" fontId="2" fillId="4" borderId="13" xfId="0" applyFont="1" applyFill="1" applyBorder="1" applyAlignment="1">
      <alignment vertical="top" wrapText="1"/>
    </xf>
    <xf numFmtId="0" fontId="2" fillId="4" borderId="0" xfId="0" applyFont="1" applyFill="1"/>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horizontal="center" vertical="top" wrapText="1"/>
    </xf>
    <xf numFmtId="49"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0" fontId="3" fillId="3" borderId="1" xfId="0" applyFont="1" applyFill="1" applyBorder="1" applyAlignment="1">
      <alignment horizontal="center" vertical="top" wrapText="1"/>
    </xf>
    <xf numFmtId="0" fontId="14" fillId="4" borderId="12" xfId="0" applyFont="1" applyFill="1" applyBorder="1" applyAlignment="1">
      <alignment horizontal="left" vertical="top"/>
    </xf>
    <xf numFmtId="0" fontId="2" fillId="4" borderId="13" xfId="0" applyFont="1" applyFill="1" applyBorder="1" applyAlignment="1">
      <alignment vertical="top"/>
    </xf>
    <xf numFmtId="0" fontId="2" fillId="4" borderId="13" xfId="0" applyFont="1" applyFill="1" applyBorder="1" applyAlignment="1">
      <alignment horizontal="center" vertical="top" wrapText="1"/>
    </xf>
    <xf numFmtId="49" fontId="2" fillId="4" borderId="13" xfId="0" applyNumberFormat="1" applyFont="1" applyFill="1" applyBorder="1" applyAlignment="1">
      <alignment vertical="top" wrapText="1"/>
    </xf>
    <xf numFmtId="0" fontId="2" fillId="4" borderId="15" xfId="0" applyFont="1" applyFill="1" applyBorder="1" applyAlignment="1">
      <alignment horizontal="center" vertical="top"/>
    </xf>
    <xf numFmtId="49"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xf>
    <xf numFmtId="0" fontId="2" fillId="0" borderId="1" xfId="0" applyFont="1" applyBorder="1" applyAlignment="1">
      <alignment vertical="top"/>
    </xf>
    <xf numFmtId="0" fontId="14" fillId="3" borderId="1" xfId="0"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vertical="top"/>
    </xf>
    <xf numFmtId="0" fontId="2" fillId="4" borderId="0" xfId="0" applyFont="1" applyFill="1" applyAlignment="1">
      <alignment horizontal="center" vertical="top"/>
    </xf>
    <xf numFmtId="49" fontId="2" fillId="4" borderId="0" xfId="0" applyNumberFormat="1" applyFont="1" applyFill="1" applyAlignment="1">
      <alignment horizontal="center" vertical="top"/>
    </xf>
    <xf numFmtId="0" fontId="2" fillId="4" borderId="0" xfId="0" applyFont="1" applyFill="1" applyAlignment="1">
      <alignment vertical="top" wrapText="1"/>
    </xf>
    <xf numFmtId="0" fontId="2" fillId="4" borderId="0" xfId="0" applyFont="1" applyFill="1" applyAlignment="1">
      <alignment horizontal="center" vertical="top" wrapText="1"/>
    </xf>
    <xf numFmtId="0" fontId="17" fillId="0" borderId="1" xfId="0" applyFont="1" applyBorder="1" applyAlignment="1">
      <alignment horizontal="center" vertical="top"/>
    </xf>
    <xf numFmtId="0" fontId="17" fillId="4" borderId="0" xfId="0" applyFont="1" applyFill="1" applyAlignment="1">
      <alignment vertical="top"/>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49" fontId="3" fillId="0" borderId="1" xfId="0" applyNumberFormat="1"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8" fillId="0" borderId="1" xfId="0" quotePrefix="1" applyFont="1" applyBorder="1" applyAlignment="1">
      <alignment horizontal="left" wrapText="1"/>
    </xf>
    <xf numFmtId="0" fontId="3" fillId="0" borderId="1" xfId="0" applyFont="1" applyFill="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8" fillId="0" borderId="1" xfId="0" applyFont="1" applyBorder="1" applyAlignment="1">
      <alignment horizontal="center"/>
    </xf>
    <xf numFmtId="49" fontId="8" fillId="0" borderId="6" xfId="0" applyNumberFormat="1" applyFont="1" applyBorder="1" applyAlignment="1">
      <alignment horizontal="center"/>
    </xf>
    <xf numFmtId="49" fontId="8" fillId="0" borderId="1" xfId="0" applyNumberFormat="1" applyFont="1" applyBorder="1" applyAlignment="1">
      <alignment horizontal="center"/>
    </xf>
    <xf numFmtId="0" fontId="3" fillId="0" borderId="1" xfId="0" applyFont="1" applyBorder="1" applyAlignment="1">
      <alignment horizontal="center" vertical="top"/>
    </xf>
    <xf numFmtId="0" fontId="3" fillId="0" borderId="1" xfId="0" applyFont="1" applyFill="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vertical="top" wrapText="1"/>
    </xf>
    <xf numFmtId="0" fontId="3" fillId="9" borderId="1" xfId="0"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left" vertical="center"/>
    </xf>
    <xf numFmtId="0" fontId="3" fillId="6" borderId="1" xfId="0" applyFont="1" applyFill="1" applyBorder="1" applyAlignment="1">
      <alignment horizontal="center" vertical="center"/>
    </xf>
    <xf numFmtId="49" fontId="3" fillId="10" borderId="1" xfId="0" applyNumberFormat="1" applyFont="1" applyFill="1" applyBorder="1" applyAlignment="1">
      <alignment horizontal="center" vertical="center"/>
    </xf>
    <xf numFmtId="0" fontId="3" fillId="10" borderId="1" xfId="0" applyFont="1" applyFill="1" applyBorder="1" applyAlignment="1">
      <alignment horizontal="left" vertical="center" wrapText="1"/>
    </xf>
    <xf numFmtId="0" fontId="3" fillId="10" borderId="1" xfId="0" applyFont="1" applyFill="1" applyBorder="1" applyAlignment="1">
      <alignment vertical="top" wrapText="1"/>
    </xf>
    <xf numFmtId="49" fontId="3" fillId="6" borderId="1" xfId="0" applyNumberFormat="1" applyFont="1" applyFill="1" applyBorder="1" applyAlignment="1">
      <alignment horizontal="center" vertical="center"/>
    </xf>
    <xf numFmtId="49" fontId="3" fillId="7" borderId="1" xfId="0" applyNumberFormat="1" applyFont="1" applyFill="1" applyBorder="1" applyAlignment="1">
      <alignment horizontal="left" vertical="center"/>
    </xf>
    <xf numFmtId="49" fontId="3" fillId="11" borderId="1" xfId="0" applyNumberFormat="1" applyFont="1" applyFill="1" applyBorder="1" applyAlignment="1">
      <alignment horizontal="center" vertical="center"/>
    </xf>
    <xf numFmtId="49" fontId="3" fillId="11" borderId="1" xfId="0" applyNumberFormat="1" applyFont="1" applyFill="1" applyBorder="1" applyAlignment="1">
      <alignment horizontal="left" vertical="center"/>
    </xf>
    <xf numFmtId="49" fontId="3" fillId="6" borderId="1" xfId="0" applyNumberFormat="1" applyFont="1" applyFill="1" applyBorder="1" applyAlignment="1">
      <alignment horizontal="left" vertical="center"/>
    </xf>
    <xf numFmtId="0" fontId="3" fillId="1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3" fillId="12" borderId="1"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13" borderId="1" xfId="0" applyFont="1" applyFill="1" applyBorder="1" applyAlignment="1">
      <alignment horizontal="left" vertical="center"/>
    </xf>
    <xf numFmtId="49" fontId="3" fillId="6" borderId="1" xfId="0" quotePrefix="1" applyNumberFormat="1" applyFont="1" applyFill="1" applyBorder="1" applyAlignment="1">
      <alignment horizontal="center" vertical="center"/>
    </xf>
    <xf numFmtId="0" fontId="3" fillId="6" borderId="1" xfId="0" applyFont="1" applyFill="1" applyBorder="1" applyAlignment="1">
      <alignment horizontal="left" vertical="center" wrapText="1"/>
    </xf>
    <xf numFmtId="49" fontId="3" fillId="9" borderId="1" xfId="0" quotePrefix="1" applyNumberFormat="1" applyFont="1" applyFill="1" applyBorder="1" applyAlignment="1">
      <alignment horizontal="center" vertical="center"/>
    </xf>
    <xf numFmtId="0" fontId="3" fillId="13" borderId="1" xfId="0" applyFont="1" applyFill="1" applyBorder="1" applyAlignment="1">
      <alignment horizontal="left" vertical="center" wrapText="1"/>
    </xf>
    <xf numFmtId="49" fontId="3" fillId="12" borderId="1" xfId="0" applyNumberFormat="1" applyFont="1" applyFill="1" applyBorder="1" applyAlignment="1">
      <alignment horizontal="center" vertical="center"/>
    </xf>
    <xf numFmtId="0" fontId="3" fillId="3" borderId="8" xfId="0" applyFont="1" applyFill="1" applyBorder="1" applyAlignment="1">
      <alignment horizontal="center" vertical="top"/>
    </xf>
    <xf numFmtId="0" fontId="3" fillId="3" borderId="4" xfId="0" applyFont="1" applyFill="1" applyBorder="1" applyAlignment="1">
      <alignment horizontal="center" vertical="top"/>
    </xf>
    <xf numFmtId="0" fontId="3" fillId="3" borderId="1" xfId="0" applyFont="1" applyFill="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horizontal="center" vertical="top"/>
    </xf>
    <xf numFmtId="0" fontId="3" fillId="0" borderId="1" xfId="0" applyFont="1" applyBorder="1" applyAlignment="1">
      <alignment vertical="top" wrapText="1"/>
    </xf>
    <xf numFmtId="0" fontId="3" fillId="6" borderId="1" xfId="0" applyFont="1" applyFill="1" applyBorder="1" applyAlignment="1">
      <alignment horizontal="left" vertical="center"/>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wrapText="1"/>
    </xf>
    <xf numFmtId="0" fontId="8" fillId="0" borderId="1" xfId="0" applyFont="1" applyBorder="1" applyAlignment="1">
      <alignment horizontal="left" wrapText="1"/>
    </xf>
    <xf numFmtId="0" fontId="8" fillId="0" borderId="1" xfId="0" applyFont="1" applyBorder="1"/>
    <xf numFmtId="49" fontId="8" fillId="4" borderId="0" xfId="0" applyNumberFormat="1" applyFont="1" applyFill="1" applyBorder="1" applyAlignment="1">
      <alignment horizontal="center"/>
    </xf>
    <xf numFmtId="0" fontId="8" fillId="4" borderId="0" xfId="0" applyFont="1" applyFill="1" applyBorder="1" applyAlignment="1">
      <alignment horizontal="left" wrapText="1"/>
    </xf>
    <xf numFmtId="0" fontId="8" fillId="4" borderId="0" xfId="0" applyFont="1" applyFill="1" applyBorder="1" applyAlignment="1">
      <alignment horizontal="center"/>
    </xf>
    <xf numFmtId="0" fontId="9" fillId="0" borderId="1" xfId="0" applyFont="1" applyFill="1" applyBorder="1" applyAlignment="1">
      <alignment horizontal="left" wrapText="1"/>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center" vertical="top"/>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5" xfId="0" applyFont="1" applyFill="1" applyBorder="1" applyAlignment="1">
      <alignment vertical="top" wrapText="1"/>
    </xf>
    <xf numFmtId="0" fontId="3" fillId="0" borderId="7"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6" xfId="0" applyFont="1" applyBorder="1" applyAlignment="1">
      <alignment horizontal="center" vertical="top"/>
    </xf>
    <xf numFmtId="0" fontId="3" fillId="4" borderId="5" xfId="0" applyFont="1" applyFill="1" applyBorder="1" applyAlignment="1">
      <alignment vertical="top" wrapText="1"/>
    </xf>
    <xf numFmtId="0" fontId="3" fillId="4" borderId="7" xfId="0" applyFont="1" applyFill="1" applyBorder="1" applyAlignment="1">
      <alignment vertical="top" wrapText="1"/>
    </xf>
    <xf numFmtId="0" fontId="3" fillId="4" borderId="6" xfId="0" applyFont="1" applyFill="1" applyBorder="1" applyAlignment="1">
      <alignment vertical="top" wrapText="1"/>
    </xf>
    <xf numFmtId="0" fontId="3" fillId="0" borderId="7" xfId="0"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quotePrefix="1" applyFont="1" applyBorder="1" applyAlignment="1">
      <alignment horizontal="center" vertical="top"/>
    </xf>
    <xf numFmtId="0" fontId="0" fillId="0" borderId="16" xfId="0" applyBorder="1" applyAlignment="1">
      <alignment horizontal="center"/>
    </xf>
    <xf numFmtId="0" fontId="2" fillId="0" borderId="5" xfId="0" applyFont="1" applyFill="1" applyBorder="1" applyAlignment="1">
      <alignment horizontal="center" vertical="top"/>
    </xf>
    <xf numFmtId="0" fontId="2" fillId="0" borderId="7" xfId="0" applyFont="1" applyFill="1" applyBorder="1" applyAlignment="1">
      <alignment horizontal="center" vertical="top"/>
    </xf>
    <xf numFmtId="0" fontId="2" fillId="0" borderId="6" xfId="0" applyFont="1" applyFill="1" applyBorder="1" applyAlignment="1">
      <alignment horizontal="center" vertical="top"/>
    </xf>
    <xf numFmtId="0" fontId="2" fillId="0" borderId="17" xfId="0" applyFont="1" applyFill="1" applyBorder="1" applyAlignment="1">
      <alignment horizontal="center" vertical="top"/>
    </xf>
    <xf numFmtId="0" fontId="2" fillId="0" borderId="18" xfId="0" applyFont="1" applyFill="1" applyBorder="1" applyAlignment="1">
      <alignment horizontal="center" vertical="top"/>
    </xf>
    <xf numFmtId="49" fontId="3" fillId="0" borderId="7"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2" fillId="0" borderId="1" xfId="0" applyNumberFormat="1"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49" fontId="2" fillId="0" borderId="1" xfId="0" applyNumberFormat="1" applyFont="1" applyFill="1" applyBorder="1" applyAlignment="1">
      <alignment horizontal="center" vertical="top"/>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horizontal="center" vertical="top" wrapText="1"/>
    </xf>
    <xf numFmtId="0" fontId="2" fillId="0" borderId="17" xfId="0" applyFont="1" applyBorder="1" applyAlignment="1">
      <alignment horizontal="center" vertical="top" wrapText="1"/>
    </xf>
    <xf numFmtId="0" fontId="7" fillId="4" borderId="0" xfId="0" applyFont="1" applyFill="1" applyAlignment="1">
      <alignment horizontal="center"/>
    </xf>
    <xf numFmtId="0" fontId="8" fillId="0" borderId="1" xfId="0" quotePrefix="1" applyFont="1" applyBorder="1" applyAlignment="1">
      <alignment horizontal="left" wrapText="1"/>
    </xf>
    <xf numFmtId="0" fontId="8" fillId="0" borderId="1" xfId="0" applyFont="1" applyBorder="1" applyAlignment="1">
      <alignment horizontal="left"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3" fillId="0" borderId="1" xfId="0" quotePrefix="1" applyNumberFormat="1" applyFont="1" applyFill="1" applyBorder="1" applyAlignment="1">
      <alignment horizontal="center" vertical="top"/>
    </xf>
    <xf numFmtId="49" fontId="3" fillId="0" borderId="1" xfId="0" quotePrefix="1" applyNumberFormat="1" applyFont="1" applyFill="1" applyBorder="1" applyAlignment="1">
      <alignment horizontal="center" vertical="top" wrapText="1"/>
    </xf>
    <xf numFmtId="0" fontId="17" fillId="0" borderId="5" xfId="0" applyFont="1" applyFill="1" applyBorder="1" applyAlignment="1">
      <alignment horizontal="center" vertical="top"/>
    </xf>
    <xf numFmtId="0" fontId="3" fillId="0" borderId="4" xfId="0" applyFont="1" applyFill="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xf>
    <xf numFmtId="0" fontId="3" fillId="0" borderId="7" xfId="0" applyFont="1" applyBorder="1" applyAlignment="1">
      <alignment vertical="top"/>
    </xf>
    <xf numFmtId="0" fontId="20" fillId="0" borderId="0" xfId="0" applyFont="1" applyAlignment="1"/>
    <xf numFmtId="0" fontId="4" fillId="2" borderId="2" xfId="0" applyFont="1" applyFill="1" applyBorder="1" applyAlignment="1">
      <alignment horizontal="center" vertical="center" wrapText="1"/>
    </xf>
    <xf numFmtId="0" fontId="3" fillId="3" borderId="2" xfId="0" quotePrefix="1" applyFont="1" applyFill="1" applyBorder="1" applyAlignment="1">
      <alignment horizontal="center" vertical="top" wrapText="1"/>
    </xf>
    <xf numFmtId="0" fontId="3" fillId="0" borderId="2" xfId="0" applyFont="1" applyBorder="1" applyAlignment="1">
      <alignment horizontal="center" vertical="top" wrapText="1"/>
    </xf>
    <xf numFmtId="0" fontId="17" fillId="0" borderId="2" xfId="0" applyFont="1" applyBorder="1" applyAlignment="1">
      <alignment horizontal="center" vertical="top" wrapText="1"/>
    </xf>
    <xf numFmtId="0" fontId="3" fillId="0" borderId="2" xfId="0" quotePrefix="1" applyFont="1" applyBorder="1" applyAlignment="1">
      <alignment horizontal="center" vertical="top" wrapText="1"/>
    </xf>
    <xf numFmtId="0" fontId="3" fillId="3" borderId="9" xfId="0" quotePrefix="1" applyFont="1" applyFill="1" applyBorder="1" applyAlignment="1">
      <alignment horizontal="center" vertical="top" wrapText="1"/>
    </xf>
    <xf numFmtId="0" fontId="3" fillId="0" borderId="2" xfId="0" quotePrefix="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3" borderId="11" xfId="0" quotePrefix="1" applyFont="1" applyFill="1" applyBorder="1" applyAlignment="1">
      <alignment horizontal="center" vertical="top" wrapText="1"/>
    </xf>
    <xf numFmtId="0" fontId="3" fillId="3" borderId="10" xfId="0" applyFont="1" applyFill="1" applyBorder="1" applyAlignment="1">
      <alignment vertical="top"/>
    </xf>
    <xf numFmtId="0" fontId="0" fillId="0" borderId="2" xfId="0" applyBorder="1"/>
    <xf numFmtId="0" fontId="3" fillId="0" borderId="2" xfId="0" quotePrefix="1" applyFont="1" applyBorder="1" applyAlignment="1">
      <alignment horizontal="center" vertical="top"/>
    </xf>
    <xf numFmtId="0" fontId="3" fillId="3" borderId="3" xfId="0" quotePrefix="1" applyFont="1" applyFill="1" applyBorder="1" applyAlignment="1">
      <alignment horizontal="center" vertical="top" wrapText="1"/>
    </xf>
    <xf numFmtId="0" fontId="13" fillId="0" borderId="2" xfId="0" quotePrefix="1" applyFont="1" applyBorder="1" applyAlignment="1">
      <alignment horizontal="center" vertical="top" wrapText="1"/>
    </xf>
    <xf numFmtId="0" fontId="3" fillId="0" borderId="2" xfId="0" quotePrefix="1" applyFont="1" applyFill="1" applyBorder="1" applyAlignment="1">
      <alignment horizontal="center" vertical="top"/>
    </xf>
    <xf numFmtId="0" fontId="13" fillId="0" borderId="2" xfId="0" quotePrefix="1" applyFont="1" applyFill="1" applyBorder="1" applyAlignment="1">
      <alignment horizontal="center" vertical="top" wrapText="1"/>
    </xf>
    <xf numFmtId="0" fontId="4" fillId="3" borderId="2" xfId="0" quotePrefix="1" applyFont="1" applyFill="1" applyBorder="1" applyAlignment="1">
      <alignment vertical="top" wrapText="1"/>
    </xf>
    <xf numFmtId="0" fontId="3" fillId="3" borderId="3" xfId="0" applyFont="1" applyFill="1" applyBorder="1" applyAlignment="1">
      <alignment vertical="top"/>
    </xf>
    <xf numFmtId="0" fontId="0" fillId="0" borderId="17" xfId="0" applyBorder="1"/>
    <xf numFmtId="0" fontId="16" fillId="0" borderId="17" xfId="0" applyFont="1" applyBorder="1"/>
    <xf numFmtId="0" fontId="15" fillId="0" borderId="17" xfId="0" applyFont="1" applyBorder="1"/>
    <xf numFmtId="0" fontId="3" fillId="4" borderId="17" xfId="0" applyFont="1" applyFill="1" applyBorder="1" applyAlignment="1">
      <alignment vertical="top"/>
    </xf>
    <xf numFmtId="0" fontId="0" fillId="0" borderId="17" xfId="0" applyFill="1" applyBorder="1"/>
    <xf numFmtId="49" fontId="8" fillId="0" borderId="6" xfId="0" applyNumberFormat="1" applyFont="1" applyFill="1" applyBorder="1" applyAlignment="1">
      <alignment horizontal="center"/>
    </xf>
    <xf numFmtId="0" fontId="8" fillId="0" borderId="1" xfId="0" quotePrefix="1" applyFont="1" applyFill="1" applyBorder="1" applyAlignment="1">
      <alignment horizontal="left" wrapText="1"/>
    </xf>
    <xf numFmtId="0" fontId="8" fillId="0" borderId="1" xfId="0" quotePrefix="1" applyFont="1" applyFill="1" applyBorder="1" applyAlignment="1">
      <alignment horizontal="center" vertical="center"/>
    </xf>
    <xf numFmtId="0" fontId="8" fillId="0" borderId="1" xfId="0" applyFont="1" applyFill="1" applyBorder="1" applyAlignment="1">
      <alignment horizontal="left" vertical="top" wrapText="1"/>
    </xf>
    <xf numFmtId="0" fontId="19" fillId="4" borderId="0" xfId="0" applyFont="1" applyFill="1" applyAlignment="1">
      <alignment horizontal="center"/>
    </xf>
  </cellXfs>
  <cellStyles count="5">
    <cellStyle name="Hipervínculo 2" xfId="3" xr:uid="{00000000-0005-0000-0000-000001000000}"/>
    <cellStyle name="Hipervínculo 3" xfId="4" xr:uid="{00000000-0005-0000-0000-000002000000}"/>
    <cellStyle name="Hipervínculo 4" xfId="2" xr:uid="{00000000-0005-0000-0000-000003000000}"/>
    <cellStyle name="Normal" xfId="0" builtinId="0"/>
    <cellStyle name="Normal 2"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justesValidacionesCPE-LC04102019%20-%20B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CPE/Comprobantes/Excel%203.0/AjustesValidacionesCPEv20190624_Completo_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 Emisión"/>
      <sheetName val="Resumen de Reversion"/>
      <sheetName val="Catálogos"/>
      <sheetName val="CódigosRetorno"/>
      <sheetName val="Hoja1"/>
    </sheetNames>
    <sheetDataSet>
      <sheetData sheetId="0" refreshError="1"/>
      <sheetData sheetId="1" refreshError="1"/>
      <sheetData sheetId="2" refreshError="1"/>
      <sheetData sheetId="3">
        <row r="2">
          <cell r="A2" t="str">
            <v>-</v>
          </cell>
          <cell r="B2" t="str">
            <v>-</v>
          </cell>
        </row>
        <row r="3">
          <cell r="A3" t="str">
            <v>0100</v>
          </cell>
          <cell r="B3" t="str">
            <v>El sistema no puede responder su solicitud. Intente nuevamente o comuníquese con su Administrador</v>
          </cell>
        </row>
        <row r="4">
          <cell r="A4" t="str">
            <v>0101</v>
          </cell>
          <cell r="B4" t="str">
            <v>El encabezado de seguridad es incorrecto</v>
          </cell>
        </row>
        <row r="5">
          <cell r="A5" t="str">
            <v>0102</v>
          </cell>
          <cell r="B5" t="str">
            <v>Usuario o contraseña incorrectos</v>
          </cell>
        </row>
        <row r="6">
          <cell r="A6" t="str">
            <v>0103</v>
          </cell>
          <cell r="B6" t="str">
            <v>El Usuario ingresado no existe</v>
          </cell>
        </row>
        <row r="7">
          <cell r="A7" t="str">
            <v>0104</v>
          </cell>
          <cell r="B7" t="str">
            <v>La Clave ingresada es incorrecta</v>
          </cell>
        </row>
        <row r="8">
          <cell r="A8" t="str">
            <v>0105</v>
          </cell>
          <cell r="B8" t="str">
            <v>El Usuario no está activo</v>
          </cell>
        </row>
        <row r="9">
          <cell r="A9" t="str">
            <v>0106</v>
          </cell>
          <cell r="B9" t="str">
            <v>El Usuario no es válido</v>
          </cell>
        </row>
        <row r="10">
          <cell r="A10" t="str">
            <v>0109</v>
          </cell>
          <cell r="B10" t="str">
            <v>El sistema no puede responder su solicitud. (El servicio de autenticación no está disponible)</v>
          </cell>
        </row>
        <row r="11">
          <cell r="A11" t="str">
            <v>0110</v>
          </cell>
          <cell r="B11" t="str">
            <v>No se pudo obtener la informacion del tipo de usuario</v>
          </cell>
        </row>
        <row r="12">
          <cell r="A12" t="str">
            <v>0111</v>
          </cell>
          <cell r="B12" t="str">
            <v>No tiene el perfil para enviar comprobantes electronicos</v>
          </cell>
        </row>
        <row r="13">
          <cell r="A13" t="str">
            <v>0112</v>
          </cell>
          <cell r="B13" t="str">
            <v>El usuario debe ser secundario</v>
          </cell>
        </row>
        <row r="14">
          <cell r="A14" t="str">
            <v>0113</v>
          </cell>
          <cell r="B14" t="str">
            <v>El usuario no esta afiliado a Factura Electronica</v>
          </cell>
        </row>
        <row r="15">
          <cell r="A15" t="str">
            <v>0125</v>
          </cell>
          <cell r="B15" t="str">
            <v>No se pudo obtener la constancia</v>
          </cell>
        </row>
        <row r="16">
          <cell r="A16" t="str">
            <v>0126</v>
          </cell>
          <cell r="B16" t="str">
            <v>El ticket no le pertenece al usuario</v>
          </cell>
        </row>
        <row r="17">
          <cell r="A17" t="str">
            <v>0127</v>
          </cell>
          <cell r="B17" t="str">
            <v>El ticket no existe</v>
          </cell>
        </row>
        <row r="18">
          <cell r="A18" t="str">
            <v>0130</v>
          </cell>
          <cell r="B18" t="str">
            <v>El sistema no puede responder su solicitud. (No se pudo obtener el ticket de proceso)</v>
          </cell>
        </row>
        <row r="19">
          <cell r="A19" t="str">
            <v>0131</v>
          </cell>
          <cell r="B19" t="str">
            <v>El sistema no puede responder su solicitud. (No se pudo grabar el archivo en el directorio)</v>
          </cell>
        </row>
        <row r="20">
          <cell r="A20" t="str">
            <v>0132</v>
          </cell>
          <cell r="B20" t="str">
            <v>El sistema no puede responder su solicitud. (No se pudo grabar escribir en el archivo zip)</v>
          </cell>
        </row>
        <row r="21">
          <cell r="A21" t="str">
            <v>0133</v>
          </cell>
          <cell r="B21" t="str">
            <v>El sistema no puede responder su solicitud. (No se pudo grabar la entrada del log)</v>
          </cell>
        </row>
        <row r="22">
          <cell r="A22" t="str">
            <v>0134</v>
          </cell>
          <cell r="B22" t="str">
            <v>El sistema no puede responder su solicitud. (No se pudo grabar en el storage)</v>
          </cell>
        </row>
        <row r="23">
          <cell r="A23" t="str">
            <v>0135</v>
          </cell>
          <cell r="B23" t="str">
            <v>El sistema no puede responder su solicitud. (No se pudo encolar el pedido)</v>
          </cell>
        </row>
        <row r="24">
          <cell r="A24" t="str">
            <v>0136</v>
          </cell>
          <cell r="B24" t="str">
            <v>El sistema no puede responder su solicitud. (No se pudo recibir una respuesta del batch)</v>
          </cell>
        </row>
        <row r="25">
          <cell r="A25" t="str">
            <v>0137</v>
          </cell>
          <cell r="B25" t="str">
            <v>El sistema no puede responder su solicitud. (Se obtuvo una respuesta nula)</v>
          </cell>
        </row>
        <row r="26">
          <cell r="A26" t="str">
            <v>0138</v>
          </cell>
          <cell r="B26" t="str">
            <v>El sistema no puede responder su solicitud. (Error en Base de Datos)</v>
          </cell>
        </row>
        <row r="27">
          <cell r="A27" t="str">
            <v>0151</v>
          </cell>
          <cell r="B27" t="str">
            <v>El nombre del archivo ZIP es incorrecto</v>
          </cell>
        </row>
        <row r="28">
          <cell r="A28" t="str">
            <v>0152</v>
          </cell>
          <cell r="B28" t="str">
            <v>No se puede enviar por este método un archivo de resumen</v>
          </cell>
        </row>
        <row r="29">
          <cell r="A29" t="str">
            <v>0153</v>
          </cell>
          <cell r="B29" t="str">
            <v>No se puede enviar por este método un archivo por lotes</v>
          </cell>
        </row>
        <row r="30">
          <cell r="A30" t="str">
            <v>0154</v>
          </cell>
          <cell r="B30" t="str">
            <v>El RUC del archivo no corresponde al RUC del usuario o el proveedor no esta autorizado a enviar comprobantes del contribuyente</v>
          </cell>
        </row>
        <row r="31">
          <cell r="A31" t="str">
            <v>0155</v>
          </cell>
          <cell r="B31" t="str">
            <v>El archivo ZIP esta vacio</v>
          </cell>
        </row>
        <row r="32">
          <cell r="A32" t="str">
            <v>0156</v>
          </cell>
          <cell r="B32" t="str">
            <v>El archivo ZIP esta corrupto</v>
          </cell>
        </row>
        <row r="33">
          <cell r="A33" t="str">
            <v>0157</v>
          </cell>
          <cell r="B33" t="str">
            <v>El archivo ZIP no contiene comprobantes</v>
          </cell>
        </row>
        <row r="34">
          <cell r="A34" t="str">
            <v>0158</v>
          </cell>
          <cell r="B34" t="str">
            <v>El archivo ZIP contiene demasiados comprobantes para este tipo de envío</v>
          </cell>
        </row>
        <row r="35">
          <cell r="A35" t="str">
            <v>0159</v>
          </cell>
          <cell r="B35" t="str">
            <v>El nombre del archivo XML es incorrecto</v>
          </cell>
        </row>
        <row r="36">
          <cell r="A36" t="str">
            <v>0160</v>
          </cell>
          <cell r="B36" t="str">
            <v>El archivo XML esta vacio</v>
          </cell>
        </row>
        <row r="37">
          <cell r="A37" t="str">
            <v>0161</v>
          </cell>
          <cell r="B37" t="str">
            <v>El nombre del archivo XML no coincide con el nombre del archivo ZIP</v>
          </cell>
        </row>
        <row r="38">
          <cell r="A38" t="str">
            <v>0200</v>
          </cell>
          <cell r="B38" t="str">
            <v>No se pudo procesar su solicitud. (Ocurrio un error en el batch)</v>
          </cell>
        </row>
        <row r="39">
          <cell r="A39" t="str">
            <v>0201</v>
          </cell>
          <cell r="B39" t="str">
            <v>No se pudo procesar su solicitud. (Llego un requerimiento nulo al batch)</v>
          </cell>
        </row>
        <row r="40">
          <cell r="A40" t="str">
            <v>0202</v>
          </cell>
          <cell r="B40" t="str">
            <v>No se pudo procesar su solicitud. (No llego información del archivo ZIP)</v>
          </cell>
        </row>
        <row r="41">
          <cell r="A41" t="str">
            <v>0203</v>
          </cell>
          <cell r="B41" t="str">
            <v>No se pudo procesar su solicitud. (No se encontro archivos en la informacion del archivo ZIP)</v>
          </cell>
        </row>
        <row r="42">
          <cell r="A42" t="str">
            <v>0204</v>
          </cell>
          <cell r="B42" t="str">
            <v>No se pudo procesar su solicitud. (Este tipo de requerimiento solo acepta 1 archivo)</v>
          </cell>
        </row>
        <row r="43">
          <cell r="A43" t="str">
            <v>0250</v>
          </cell>
          <cell r="B43" t="str">
            <v>No se pudo procesar su solicitud. (Ocurrio un error desconocido al hacer unzip)</v>
          </cell>
        </row>
        <row r="44">
          <cell r="A44" t="str">
            <v>0251</v>
          </cell>
          <cell r="B44" t="str">
            <v>No se pudo procesar su solicitud. (No se pudo crear un directorio para el unzip)</v>
          </cell>
        </row>
        <row r="45">
          <cell r="A45" t="str">
            <v>0252</v>
          </cell>
          <cell r="B45" t="str">
            <v>No se pudo procesar su solicitud. (No se encontro archivos dentro del zip)</v>
          </cell>
        </row>
        <row r="46">
          <cell r="A46" t="str">
            <v>0253</v>
          </cell>
          <cell r="B46" t="str">
            <v>No se pudo procesar su solicitud. (No se pudo comprimir la constancia)</v>
          </cell>
        </row>
        <row r="47">
          <cell r="A47" t="str">
            <v>0300</v>
          </cell>
          <cell r="B47" t="str">
            <v>No se encontró la raíz documento xml</v>
          </cell>
        </row>
        <row r="48">
          <cell r="A48" t="str">
            <v>0301</v>
          </cell>
          <cell r="B48" t="str">
            <v>Elemento raiz del xml no esta definido</v>
          </cell>
        </row>
        <row r="49">
          <cell r="A49" t="str">
            <v>0302</v>
          </cell>
          <cell r="B49" t="str">
            <v>Codigo del tipo de comprobante no registrado</v>
          </cell>
        </row>
        <row r="50">
          <cell r="A50" t="str">
            <v>0303</v>
          </cell>
          <cell r="B50" t="str">
            <v>No existe el directorio de schemas</v>
          </cell>
        </row>
        <row r="51">
          <cell r="A51" t="str">
            <v>0304</v>
          </cell>
          <cell r="B51" t="str">
            <v>No existe el archivo de schema</v>
          </cell>
        </row>
        <row r="52">
          <cell r="A52" t="str">
            <v>0305</v>
          </cell>
          <cell r="B52" t="str">
            <v>El sistema no puede procesar el archivo xml</v>
          </cell>
        </row>
        <row r="53">
          <cell r="A53" t="str">
            <v>0306</v>
          </cell>
          <cell r="B53" t="str">
            <v>No se puede leer (parsear) el archivo XML</v>
          </cell>
        </row>
        <row r="54">
          <cell r="A54" t="str">
            <v>0307</v>
          </cell>
          <cell r="B54" t="str">
            <v>No se pudo recuperar la constancia</v>
          </cell>
        </row>
        <row r="55">
          <cell r="A55" t="str">
            <v>0400</v>
          </cell>
          <cell r="B55" t="str">
            <v>No tiene permiso para enviar casos de pruebas</v>
          </cell>
        </row>
        <row r="56">
          <cell r="A56" t="str">
            <v>0401</v>
          </cell>
          <cell r="B56" t="str">
            <v>El caso de prueba no existe</v>
          </cell>
        </row>
        <row r="57">
          <cell r="A57" t="str">
            <v>0402</v>
          </cell>
          <cell r="B57" t="str">
            <v>La numeracion o nombre del documento ya ha sido enviado anteriormente</v>
          </cell>
        </row>
        <row r="58">
          <cell r="A58" t="str">
            <v>0403</v>
          </cell>
          <cell r="B58" t="str">
            <v>El documento afectado por la nota no existe</v>
          </cell>
        </row>
        <row r="59">
          <cell r="A59" t="str">
            <v>0404</v>
          </cell>
          <cell r="B59" t="str">
            <v>El documento afectado por la nota se encuentra rechazado</v>
          </cell>
        </row>
        <row r="60">
          <cell r="A60" t="str">
            <v>1001</v>
          </cell>
          <cell r="B60" t="str">
            <v>ID - El dato SERIE-CORRELATIVO no cumple con el formato de acuerdo al tipo de comprobante</v>
          </cell>
        </row>
        <row r="61">
          <cell r="A61" t="str">
            <v>1002</v>
          </cell>
          <cell r="B61" t="str">
            <v>El XML no contiene informacion en el tag ID</v>
          </cell>
        </row>
        <row r="62">
          <cell r="A62" t="str">
            <v>1003</v>
          </cell>
          <cell r="B62" t="str">
            <v>InvoiceTypeCode - El valor del tipo de documento es invalido o no coincide con el nombre del archivo</v>
          </cell>
        </row>
        <row r="63">
          <cell r="A63" t="str">
            <v>1004</v>
          </cell>
          <cell r="B63" t="str">
            <v>El XML no contiene el tag o no existe informacion de InvoiceTypeCode</v>
          </cell>
        </row>
        <row r="64">
          <cell r="A64" t="str">
            <v>1005</v>
          </cell>
          <cell r="B64" t="str">
            <v>CustomerAssignedAccountID -  El dato ingresado no cumple con el estandar</v>
          </cell>
        </row>
        <row r="65">
          <cell r="A65" t="str">
            <v>1006</v>
          </cell>
          <cell r="B65" t="str">
            <v>El XML no contiene el tag o no existe informacion de CustomerAssignedAccountID del emisor del documento</v>
          </cell>
        </row>
        <row r="66">
          <cell r="A66" t="str">
            <v>1007</v>
          </cell>
          <cell r="B66" t="str">
            <v>El dato ingresado no cumple con el estandar</v>
          </cell>
        </row>
        <row r="67">
          <cell r="A67" t="str">
            <v>1008</v>
          </cell>
          <cell r="B67" t="str">
            <v>El XML no contiene el tag o no existe informacion en tipo de documento del emisor.</v>
          </cell>
        </row>
        <row r="68">
          <cell r="A68" t="str">
            <v>1009</v>
          </cell>
          <cell r="B68" t="str">
            <v>IssueDate - El dato ingresado  no cumple con el patron YYYY-MM-DD</v>
          </cell>
        </row>
        <row r="69">
          <cell r="A69" t="str">
            <v>1010</v>
          </cell>
          <cell r="B69" t="str">
            <v>El XML no contiene el tag IssueDate</v>
          </cell>
        </row>
        <row r="70">
          <cell r="A70" t="str">
            <v>1011</v>
          </cell>
          <cell r="B70" t="str">
            <v>IssueDate- El dato ingresado no es valido</v>
          </cell>
        </row>
        <row r="71">
          <cell r="A71" t="str">
            <v>1012</v>
          </cell>
          <cell r="B71" t="str">
            <v>ID - El dato ingresado no cumple con el patron SERIE-CORRELATIVO</v>
          </cell>
        </row>
        <row r="72">
          <cell r="A72" t="str">
            <v>1013</v>
          </cell>
          <cell r="B72" t="str">
            <v>El XML no contiene informacion en el tag ID</v>
          </cell>
        </row>
        <row r="73">
          <cell r="A73" t="str">
            <v>1014</v>
          </cell>
          <cell r="B73" t="str">
            <v>CustomerAssignedAccountID - El dato ingresado no cumple con el estandar</v>
          </cell>
        </row>
        <row r="74">
          <cell r="A74" t="str">
            <v>1015</v>
          </cell>
          <cell r="B74" t="str">
            <v>El XML no contiene el tag o no existe informacion de CustomerAssignedAccountID del emisor del documento</v>
          </cell>
        </row>
        <row r="75">
          <cell r="A75" t="str">
            <v>1016</v>
          </cell>
          <cell r="B75" t="str">
            <v>AdditionalAccountID - El dato ingresado no cumple con el estandar</v>
          </cell>
        </row>
        <row r="76">
          <cell r="A76" t="str">
            <v>1017</v>
          </cell>
          <cell r="B76" t="str">
            <v>El XML no contiene el tag AdditionalAccountID del emisor del documento</v>
          </cell>
        </row>
        <row r="77">
          <cell r="A77" t="str">
            <v>1018</v>
          </cell>
          <cell r="B77" t="str">
            <v>IssueDate - El dato ingresado no cumple con el patron YYYY-MM-DD</v>
          </cell>
        </row>
        <row r="78">
          <cell r="A78" t="str">
            <v>1019</v>
          </cell>
          <cell r="B78" t="str">
            <v>El XML no contiene el tag IssueDate</v>
          </cell>
        </row>
        <row r="79">
          <cell r="A79" t="str">
            <v>1020</v>
          </cell>
          <cell r="B79" t="str">
            <v>IssueDate- El dato ingresado no es valido</v>
          </cell>
        </row>
        <row r="80">
          <cell r="A80" t="str">
            <v>1021</v>
          </cell>
          <cell r="B80" t="str">
            <v>Error en la validacion de la nota de credito</v>
          </cell>
        </row>
        <row r="81">
          <cell r="A81" t="str">
            <v>1022</v>
          </cell>
          <cell r="B81" t="str">
            <v>La serie o numero del documento modificado por la Nota Electrónica no cumple con el formato establecido</v>
          </cell>
        </row>
        <row r="82">
          <cell r="A82" t="str">
            <v>1023</v>
          </cell>
          <cell r="B82" t="str">
            <v>No se ha especificado el tipo de documento modificado por la Nota electronica</v>
          </cell>
        </row>
        <row r="83">
          <cell r="A83" t="str">
            <v>1024</v>
          </cell>
          <cell r="B83" t="str">
            <v>CustomerAssignedAccountID - El dato ingresado no cumple con el estandar</v>
          </cell>
        </row>
        <row r="84">
          <cell r="A84" t="str">
            <v>1025</v>
          </cell>
          <cell r="B84" t="str">
            <v>El XML no contiene el tag o no existe informacion de CustomerAssignedAccountID del emisor del documento</v>
          </cell>
        </row>
        <row r="85">
          <cell r="A85" t="str">
            <v>1026</v>
          </cell>
          <cell r="B85" t="str">
            <v>AdditionalAccountID - El dato ingresado no cumple con el estandar</v>
          </cell>
        </row>
        <row r="86">
          <cell r="A86" t="str">
            <v>1027</v>
          </cell>
          <cell r="B86" t="str">
            <v>El XML no contiene el tag AdditionalAccountID del emisor del documento</v>
          </cell>
        </row>
        <row r="87">
          <cell r="A87" t="str">
            <v>1028</v>
          </cell>
          <cell r="B87" t="str">
            <v>IssueDate - El dato ingresado no cumple con el patron YYYY-MM-DD</v>
          </cell>
        </row>
        <row r="88">
          <cell r="A88" t="str">
            <v>1029</v>
          </cell>
          <cell r="B88" t="str">
            <v>El XML no contiene el tag IssueDate</v>
          </cell>
        </row>
        <row r="89">
          <cell r="A89" t="str">
            <v>1030</v>
          </cell>
          <cell r="B89" t="str">
            <v>IssueDate- El dato ingresado no es valido</v>
          </cell>
        </row>
        <row r="90">
          <cell r="A90" t="str">
            <v>1031</v>
          </cell>
          <cell r="B90" t="str">
            <v>Error en la validacion de la nota de debito</v>
          </cell>
        </row>
        <row r="91">
          <cell r="A91" t="str">
            <v>1032</v>
          </cell>
          <cell r="B91" t="str">
            <v>El comprobante ya esta informado y se encuentra con estado anulado o rechazado</v>
          </cell>
        </row>
        <row r="92">
          <cell r="A92" t="str">
            <v>1033</v>
          </cell>
          <cell r="B92" t="str">
            <v>El comprobante fue registrado previamente con otros datos</v>
          </cell>
        </row>
        <row r="93">
          <cell r="A93" t="str">
            <v>1034</v>
          </cell>
          <cell r="B93" t="str">
            <v>Número de RUC del nombre del archivo no coincide con el consignado en el contenido del archivo XML</v>
          </cell>
        </row>
        <row r="94">
          <cell r="A94" t="str">
            <v>1035</v>
          </cell>
          <cell r="B94" t="str">
            <v>Numero de Serie del nombre del archivo no coincide con el consignado en el contenido del archivo XML</v>
          </cell>
        </row>
        <row r="95">
          <cell r="A95" t="str">
            <v>1036</v>
          </cell>
          <cell r="B95" t="str">
            <v>Número de documento en el nombre del archivo no coincide con el consignado en el contenido del XML</v>
          </cell>
        </row>
        <row r="96">
          <cell r="A96" t="str">
            <v>1037</v>
          </cell>
          <cell r="B96" t="str">
            <v>El XML no contiene el tag o no existe informacion de RegistrationName del emisor del documento</v>
          </cell>
        </row>
        <row r="97">
          <cell r="A97" t="str">
            <v>1038</v>
          </cell>
          <cell r="B97" t="str">
            <v>RegistrationName - El nombre o razon social del emisor no cumple con el estandar</v>
          </cell>
        </row>
        <row r="98">
          <cell r="A98" t="str">
            <v>1039</v>
          </cell>
          <cell r="B98" t="str">
            <v>Solo se pueden recibir notas electronicas que modifican facturas</v>
          </cell>
        </row>
        <row r="99">
          <cell r="A99" t="str">
            <v>1040</v>
          </cell>
          <cell r="B99" t="str">
            <v>El tipo de documento modificado por la nota electronica no es valido</v>
          </cell>
        </row>
        <row r="100">
          <cell r="A100" t="str">
            <v>1041</v>
          </cell>
          <cell r="B100" t="str">
            <v>cac:PrepaidPayment/cbc:ID - El tag no contiene el atributo @SchemaID. que indica el tipo de documento que realiza el anticipo</v>
          </cell>
        </row>
        <row r="101">
          <cell r="A101" t="str">
            <v>1042</v>
          </cell>
          <cell r="B101" t="str">
            <v>cac:PrepaidPayment/cbc:InstructionID – El tag no contiene el atributo @SchemaID. Que indica el tipo de documento del emisor del documento del anticipo.</v>
          </cell>
        </row>
        <row r="102">
          <cell r="A102" t="str">
            <v>1043</v>
          </cell>
          <cell r="B102" t="str">
            <v>cac:OriginatorDocumentReference/cbc:ID - El tag no contiene el atributo @SchemaID. Que indica el tipo de documento del originador del documento electrónico.</v>
          </cell>
        </row>
        <row r="103">
          <cell r="A103" t="str">
            <v>1044</v>
          </cell>
          <cell r="B103" t="str">
            <v>cac:PrepaidPayment/cbc:InstructionID – El dato ingresado no cumple con el estándar.</v>
          </cell>
        </row>
        <row r="104">
          <cell r="A104" t="str">
            <v>1045</v>
          </cell>
          <cell r="B104" t="str">
            <v>cac:OriginatorDocumentReference/cbc:ID – El dato ingresado no cumple con el estándar.</v>
          </cell>
        </row>
        <row r="105">
          <cell r="A105" t="str">
            <v>1046</v>
          </cell>
          <cell r="B105" t="str">
            <v>cbc:Amount - El dato ingresado no cumple con el estándar.</v>
          </cell>
        </row>
        <row r="106">
          <cell r="A106" t="str">
            <v>1047</v>
          </cell>
          <cell r="B106" t="str">
            <v>cbc:Quantity - El dato ingresado no cumple con el estándar.</v>
          </cell>
        </row>
        <row r="107">
          <cell r="A107" t="str">
            <v>1048</v>
          </cell>
          <cell r="B107" t="str">
            <v>El XML no contiene el tag o no existe información de PrepaidAmount para un documento con anticipo.</v>
          </cell>
        </row>
        <row r="108">
          <cell r="A108" t="str">
            <v>1049</v>
          </cell>
          <cell r="B108" t="str">
            <v>ID - Serie y Número del archivo no coincide con el consignado en el contenido del XML.</v>
          </cell>
        </row>
        <row r="109">
          <cell r="A109" t="str">
            <v>1050</v>
          </cell>
          <cell r="B109" t="str">
            <v>El XML no contiene informacion en el tag DespatchAdviceTypeCode.</v>
          </cell>
        </row>
        <row r="110">
          <cell r="A110" t="str">
            <v>1051</v>
          </cell>
          <cell r="B110" t="str">
            <v>DespatchAdviceTypeCode - El valor del tipo de guía es inválido.</v>
          </cell>
        </row>
        <row r="111">
          <cell r="A111" t="str">
            <v>1052</v>
          </cell>
          <cell r="B111" t="str">
            <v>DespatchAdviceTypeCode - No coincide con el consignado en el contenido del XML.</v>
          </cell>
        </row>
        <row r="112">
          <cell r="A112" t="str">
            <v>1053</v>
          </cell>
          <cell r="B112" t="str">
            <v>cac:OrderReference - El XML no contiene informacion en serie y numero dado de baja (cbc:ID).</v>
          </cell>
        </row>
        <row r="113">
          <cell r="A113" t="str">
            <v>1054</v>
          </cell>
          <cell r="B113" t="str">
            <v>cac:OrderReference - El valor en numero de documento no cumple con un formato valido (SERIE-NUMERO).</v>
          </cell>
        </row>
        <row r="114">
          <cell r="A114" t="str">
            <v>1055</v>
          </cell>
          <cell r="B114" t="str">
            <v>cac:OrderReference - Numero de serie del documento no cumple con un formato valido (EG01 ó TXXX).</v>
          </cell>
        </row>
        <row r="115">
          <cell r="A115" t="str">
            <v>1056</v>
          </cell>
          <cell r="B115" t="str">
            <v>cac:OrderReference - El XML no contiene informacion en el código de tipo de documento (cbc:OrderTypeCode).</v>
          </cell>
        </row>
        <row r="116">
          <cell r="A116" t="str">
            <v>1057</v>
          </cell>
          <cell r="B116" t="str">
            <v>cac:AdditionalDocumentReference - El XML no contiene el tag o no existe información en el numero de documento adicional (cbc:ID).</v>
          </cell>
        </row>
        <row r="117">
          <cell r="A117" t="str">
            <v>1058</v>
          </cell>
          <cell r="B117" t="str">
            <v>cac:AdditionalDocumentReference - El XML no contiene el tag o no existe información en el tipo de documento adicional (cbc:DocumentTypeCode).</v>
          </cell>
        </row>
        <row r="118">
          <cell r="A118" t="str">
            <v>1059</v>
          </cell>
          <cell r="B118" t="str">
            <v>El XML no contiene firma digital.</v>
          </cell>
        </row>
        <row r="119">
          <cell r="A119" t="str">
            <v>1060</v>
          </cell>
          <cell r="B119" t="str">
            <v>cac:Shipment - El XML no contiene el tag o no existe informacion del numero de RUC del Remitente (cac:).</v>
          </cell>
        </row>
        <row r="120">
          <cell r="A120" t="str">
            <v>1061</v>
          </cell>
          <cell r="B120" t="str">
            <v>El numero de RUC del Remitente no existe.</v>
          </cell>
        </row>
        <row r="121">
          <cell r="A121" t="str">
            <v>1062</v>
          </cell>
          <cell r="B121" t="str">
            <v>El XML no contiene el atributo o no existe informacion del motivo de traslado.</v>
          </cell>
        </row>
        <row r="122">
          <cell r="A122" t="str">
            <v>1063</v>
          </cell>
          <cell r="B122" t="str">
            <v>El valor ingresado como motivo de traslado no es valido.</v>
          </cell>
        </row>
        <row r="123">
          <cell r="A123" t="str">
            <v>1064</v>
          </cell>
          <cell r="B123" t="str">
            <v>El XML no contiene el atributo o no existe informacion en el tag cac:DespatchLine de bienes a transportar.</v>
          </cell>
        </row>
        <row r="124">
          <cell r="A124" t="str">
            <v>1065</v>
          </cell>
          <cell r="B124" t="str">
            <v>El XML no contiene el atributo o no existe informacion en modalidad de transporte.</v>
          </cell>
        </row>
        <row r="125">
          <cell r="A125" t="str">
            <v>1066</v>
          </cell>
          <cell r="B125" t="str">
            <v>El XML no contiene el atributo o no existe informacion de datos del transportista.</v>
          </cell>
        </row>
        <row r="126">
          <cell r="A126" t="str">
            <v>1067</v>
          </cell>
          <cell r="B126" t="str">
            <v>El XML no contiene el atributo o no existe información de vehiculos.</v>
          </cell>
        </row>
        <row r="127">
          <cell r="A127" t="str">
            <v>1068</v>
          </cell>
          <cell r="B127" t="str">
            <v>El XML no contiene el atributo o no existe información de conductores.</v>
          </cell>
        </row>
        <row r="128">
          <cell r="A128" t="str">
            <v>1069</v>
          </cell>
          <cell r="B128" t="str">
            <v>El XML no contiene el atributo o no existe información de la fecha de inicio de traslado o fecha de entrega del bien al transportista.</v>
          </cell>
        </row>
        <row r="129">
          <cell r="A129" t="str">
            <v>1070</v>
          </cell>
          <cell r="B129" t="str">
            <v>El valor ingresado  como fecha de inicio o fecha de entrega al transportista no cumple con el estandar (YYYY-MM-DD).</v>
          </cell>
        </row>
        <row r="130">
          <cell r="A130" t="str">
            <v>1071</v>
          </cell>
          <cell r="B130" t="str">
            <v>El valor ingresado  como fecha de inicio o fecha de entrega al transportista no es valido.</v>
          </cell>
        </row>
        <row r="131">
          <cell r="A131" t="str">
            <v>1072</v>
          </cell>
          <cell r="B131" t="str">
            <v>Starttime - El dato ingresado  no cumple con el patron HH:mm:ss.SZ.</v>
          </cell>
        </row>
        <row r="132">
          <cell r="A132" t="str">
            <v>1073</v>
          </cell>
          <cell r="B132" t="str">
            <v>StartTime - El dato ingresado no es valido.</v>
          </cell>
        </row>
        <row r="133">
          <cell r="A133" t="str">
            <v>1074</v>
          </cell>
          <cell r="B133" t="str">
            <v>cac:Shipment - El XML no contiene o no existe información en punto de llegada (cac:DeliveryAddress).</v>
          </cell>
        </row>
        <row r="134">
          <cell r="A134" t="str">
            <v>1075</v>
          </cell>
          <cell r="B134" t="str">
            <v>cac:Shipment - El XML no contiene o no existe información en punto de partida (cac:OriginAddress).</v>
          </cell>
        </row>
        <row r="135">
          <cell r="A135" t="str">
            <v>1076</v>
          </cell>
          <cell r="B135" t="str">
            <v>El XML no contiene el atributo o no existe información de sustento de traslado de mercaderias para el tipo de operación.</v>
          </cell>
        </row>
        <row r="136">
          <cell r="A136" t="str">
            <v>1077</v>
          </cell>
          <cell r="B136" t="str">
            <v>El XML contiene el tag de sustento de traslado de mercaderias que no corresponde al tipo de operación.</v>
          </cell>
        </row>
        <row r="137">
          <cell r="A137" t="str">
            <v>1078</v>
          </cell>
          <cell r="B137" t="str">
            <v>El emisor no se encuentra autorizado a emitir en el SEE-Desde los sistemas del contribuyente</v>
          </cell>
        </row>
        <row r="138">
          <cell r="A138" t="str">
            <v>1079</v>
          </cell>
          <cell r="B138" t="str">
            <v>Solo puede enviar el comprobante en un resumen diario</v>
          </cell>
        </row>
        <row r="139">
          <cell r="A139" t="str">
            <v>1080</v>
          </cell>
          <cell r="B139" t="str">
            <v>No puede enviar 'Recibos de servicios publicos' y sus notas asociadas por SEE-Desde los sistemas del contribuyente</v>
          </cell>
        </row>
        <row r="140">
          <cell r="A140" t="str">
            <v>1081</v>
          </cell>
          <cell r="B140" t="str">
            <v>Por el servicio REST de recepcion solo se reciben comprobantes asociados a servicios publicos</v>
          </cell>
        </row>
        <row r="141">
          <cell r="A141" t="str">
            <v>1082</v>
          </cell>
          <cell r="B141" t="str">
            <v>Por el servicio SOAP de recepcion no se reciben comprobantes asociados a servicios publicos</v>
          </cell>
        </row>
        <row r="142">
          <cell r="A142" t="str">
            <v>2010</v>
          </cell>
          <cell r="B142" t="str">
            <v>El contribuyente no esta activo</v>
          </cell>
        </row>
        <row r="143">
          <cell r="A143" t="str">
            <v>2011</v>
          </cell>
          <cell r="B143" t="str">
            <v>El contribuyente no esta habido</v>
          </cell>
        </row>
        <row r="144">
          <cell r="A144" t="str">
            <v>2012</v>
          </cell>
          <cell r="B144" t="str">
            <v>El contribuyente no está autorizado a emitir comprobantes electrónicos</v>
          </cell>
        </row>
        <row r="145">
          <cell r="A145" t="str">
            <v>2013</v>
          </cell>
          <cell r="B145" t="str">
            <v>El contribuyente no cumple con tipo de empresa o tributos requeridos</v>
          </cell>
        </row>
        <row r="146">
          <cell r="A146" t="str">
            <v>2014</v>
          </cell>
          <cell r="B146" t="str">
            <v>El XML no contiene el tag o no existe informacion del número de documento de identidad del receptor del documento</v>
          </cell>
        </row>
        <row r="147">
          <cell r="A147" t="str">
            <v>2015</v>
          </cell>
          <cell r="B147" t="str">
            <v>El XML no contiene el tag o no existe informacion del tipo de documento de identidad del receptor del documento</v>
          </cell>
        </row>
        <row r="148">
          <cell r="A148" t="str">
            <v>2016</v>
          </cell>
          <cell r="B148" t="str">
            <v>El dato ingresado  en el tipo de documento de identidad del receptor no cumple con el estandar o no esta permitido.</v>
          </cell>
        </row>
        <row r="149">
          <cell r="A149" t="str">
            <v>2017</v>
          </cell>
          <cell r="B149" t="str">
            <v>El numero de documento de identidad del receptor debe ser  RUC</v>
          </cell>
        </row>
        <row r="150">
          <cell r="A150" t="str">
            <v>2018</v>
          </cell>
          <cell r="B150" t="str">
            <v>El dato ingresado no cumple con el estandar</v>
          </cell>
        </row>
        <row r="151">
          <cell r="A151" t="str">
            <v>2019</v>
          </cell>
          <cell r="B151" t="str">
            <v>El XML no contiene el tag o no existe informacion de nombre o razon social del emisor del documento</v>
          </cell>
        </row>
        <row r="152">
          <cell r="A152" t="str">
            <v>2020</v>
          </cell>
          <cell r="B152" t="str">
            <v>El nombre o razon social del emisor no cumple con el estandar</v>
          </cell>
        </row>
        <row r="153">
          <cell r="A153" t="str">
            <v>2021</v>
          </cell>
          <cell r="B153" t="str">
            <v>El XML no contiene el tag o no existe informacion de RegistrationName del receptor del documento</v>
          </cell>
        </row>
        <row r="154">
          <cell r="A154" t="str">
            <v>2022</v>
          </cell>
          <cell r="B154" t="str">
            <v>RegistrationName -  El dato ingresado no cumple con el estandar</v>
          </cell>
        </row>
        <row r="155">
          <cell r="A155" t="str">
            <v>2023</v>
          </cell>
          <cell r="B155" t="str">
            <v>El Numero de orden del item no cumple con el formato establecido</v>
          </cell>
        </row>
        <row r="156">
          <cell r="A156" t="str">
            <v>2024</v>
          </cell>
          <cell r="B156" t="str">
            <v>El XML no contiene el tag InvoicedQuantity en el detalle de los Items o es cero (0)</v>
          </cell>
        </row>
        <row r="157">
          <cell r="A157" t="str">
            <v>2025</v>
          </cell>
          <cell r="B157" t="str">
            <v>InvoicedQuantity El dato ingresado no cumple con el estandar</v>
          </cell>
        </row>
        <row r="158">
          <cell r="A158" t="str">
            <v>2026</v>
          </cell>
          <cell r="B158" t="str">
            <v>El XML no contiene el tag cac:Item/cbc:Description en el detalle de los Items</v>
          </cell>
        </row>
        <row r="159">
          <cell r="A159" t="str">
            <v>2027</v>
          </cell>
          <cell r="B159" t="str">
            <v>El XML no contiene el tag o no existe informacion de cac:Item/cbc:Description del item</v>
          </cell>
        </row>
        <row r="160">
          <cell r="A160" t="str">
            <v>2028</v>
          </cell>
          <cell r="B160" t="str">
            <v>Debe existir el tag cac:AlternativeConditionPrice</v>
          </cell>
        </row>
        <row r="161">
          <cell r="A161" t="str">
            <v>2029</v>
          </cell>
          <cell r="B161" t="str">
            <v>PriceTypeCode El dato ingresado no cumple con el estandar</v>
          </cell>
        </row>
        <row r="162">
          <cell r="A162" t="str">
            <v>2030</v>
          </cell>
          <cell r="B162" t="str">
            <v>El XML no contiene el tag cbc:PriceTypeCode</v>
          </cell>
        </row>
        <row r="163">
          <cell r="A163" t="str">
            <v>2031</v>
          </cell>
          <cell r="B163" t="str">
            <v>El dato ingresado en total valor de venta no cumple con el estandar</v>
          </cell>
        </row>
        <row r="164">
          <cell r="A164" t="str">
            <v>2032</v>
          </cell>
          <cell r="B164" t="str">
            <v>El XML no contiene el tag LineExtensionAmount en el detalle de los Items</v>
          </cell>
        </row>
        <row r="165">
          <cell r="A165" t="str">
            <v>2033</v>
          </cell>
          <cell r="B165" t="str">
            <v>El dato ingresado en TaxAmount de la linea no cumple con el formato establecido</v>
          </cell>
        </row>
        <row r="166">
          <cell r="A166" t="str">
            <v>2034</v>
          </cell>
          <cell r="B166" t="str">
            <v>TaxAmount es obligatorio</v>
          </cell>
        </row>
        <row r="167">
          <cell r="A167" t="str">
            <v>2035</v>
          </cell>
          <cell r="B167" t="str">
            <v>cac:TaxCategory/cac:TaxScheme/cbc:ID El dato ingresado no cumple con el estandar</v>
          </cell>
        </row>
        <row r="168">
          <cell r="A168" t="str">
            <v>2036</v>
          </cell>
          <cell r="B168" t="str">
            <v>El codigo del tributo es invalido</v>
          </cell>
        </row>
        <row r="169">
          <cell r="A169" t="str">
            <v>2037</v>
          </cell>
          <cell r="B169" t="str">
            <v>El XML no contiene el tag cac:TaxCategory/cac:TaxScheme/cbc:ID del Item</v>
          </cell>
        </row>
        <row r="170">
          <cell r="A170" t="str">
            <v>2038</v>
          </cell>
          <cell r="B170" t="str">
            <v>cac:TaxScheme/cbc:Name del item - No existe el tag o el dato ingresado no cumple con el estandar</v>
          </cell>
        </row>
        <row r="171">
          <cell r="A171" t="str">
            <v>2039</v>
          </cell>
          <cell r="B171" t="str">
            <v>El XML no contiene el tag cac:TaxCategory/cac:TaxScheme/cbc:Name del Item</v>
          </cell>
        </row>
        <row r="172">
          <cell r="A172" t="str">
            <v>2040</v>
          </cell>
          <cell r="B172" t="str">
            <v>El tipo de afectacion del IGV es incorrecto</v>
          </cell>
        </row>
        <row r="173">
          <cell r="A173" t="str">
            <v>2041</v>
          </cell>
          <cell r="B173" t="str">
            <v>El sistema de calculo del ISC es incorrecto</v>
          </cell>
        </row>
        <row r="174">
          <cell r="A174" t="str">
            <v>2042</v>
          </cell>
          <cell r="B174" t="str">
            <v>Debe indicar el IGV. Es un campo obligatorio</v>
          </cell>
        </row>
        <row r="175">
          <cell r="A175" t="str">
            <v>2043</v>
          </cell>
          <cell r="B175" t="str">
            <v>El dato ingresado en PayableAmount no cumple con el formato establecido</v>
          </cell>
        </row>
        <row r="176">
          <cell r="A176" t="str">
            <v>2044</v>
          </cell>
          <cell r="B176" t="str">
            <v>PayableAmount es obligatorio</v>
          </cell>
        </row>
        <row r="177">
          <cell r="A177" t="str">
            <v>2045</v>
          </cell>
          <cell r="B177" t="str">
            <v>El valor ingresado en AdditionalMonetaryTotal/cbc:ID es incorrecto</v>
          </cell>
        </row>
        <row r="178">
          <cell r="A178" t="str">
            <v>2046</v>
          </cell>
          <cell r="B178" t="str">
            <v>AdditionalMonetaryTotal/cbc:ID debe tener valor</v>
          </cell>
        </row>
        <row r="179">
          <cell r="A179" t="str">
            <v>2047</v>
          </cell>
          <cell r="B179" t="str">
            <v>Es obligatorio al menos un AdditionalMonetaryTotal con codigo 1001, 1002, 1003 o 3001</v>
          </cell>
        </row>
        <row r="180">
          <cell r="A180" t="str">
            <v>2048</v>
          </cell>
          <cell r="B180" t="str">
            <v>El dato ingresado en TaxAmount no cumple con el formato establecido</v>
          </cell>
        </row>
        <row r="181">
          <cell r="A181" t="str">
            <v>2049</v>
          </cell>
          <cell r="B181" t="str">
            <v>TaxAmount es obligatorio</v>
          </cell>
        </row>
        <row r="182">
          <cell r="A182" t="str">
            <v>2050</v>
          </cell>
          <cell r="B182" t="str">
            <v>TaxScheme ID - No existe el tag o el dato ingresado no cumple con el estandar</v>
          </cell>
        </row>
        <row r="183">
          <cell r="A183" t="str">
            <v>2051</v>
          </cell>
          <cell r="B183" t="str">
            <v>El codigo del tributo es invalido</v>
          </cell>
        </row>
        <row r="184">
          <cell r="A184" t="str">
            <v>2052</v>
          </cell>
          <cell r="B184" t="str">
            <v>El XML no contiene el tag código de tributo internacional de impuestos globales</v>
          </cell>
        </row>
        <row r="185">
          <cell r="A185" t="str">
            <v>2053</v>
          </cell>
          <cell r="B185" t="str">
            <v>TaxScheme Name - No existe el tag o el dato ingresado no cumple con el estandar</v>
          </cell>
        </row>
        <row r="186">
          <cell r="A186" t="str">
            <v>2054</v>
          </cell>
          <cell r="B186" t="str">
            <v>El XML no contiene el tag TaxScheme Name de impuestos globales</v>
          </cell>
        </row>
        <row r="187">
          <cell r="A187" t="str">
            <v>2055</v>
          </cell>
          <cell r="B187" t="str">
            <v>TaxScheme TaxTypeCode - El dato ingresado no cumple con el estandar</v>
          </cell>
        </row>
        <row r="188">
          <cell r="A188" t="str">
            <v>2056</v>
          </cell>
          <cell r="B188" t="str">
            <v>El XML no contiene el tag TaxScheme TaxTypeCode de impuestos globales</v>
          </cell>
        </row>
        <row r="189">
          <cell r="A189" t="str">
            <v>2057</v>
          </cell>
          <cell r="B189" t="str">
            <v>El Name o TaxTypeCode debe corresponder con el Id para el IGV</v>
          </cell>
        </row>
        <row r="190">
          <cell r="A190" t="str">
            <v>2058</v>
          </cell>
          <cell r="B190" t="str">
            <v>El Name o TaxTypeCode debe corresponder con el Id para el ISC</v>
          </cell>
        </row>
        <row r="191">
          <cell r="A191" t="str">
            <v>2059</v>
          </cell>
          <cell r="B191" t="str">
            <v>El dato ingresado en TaxSubtotal/cbc:TaxAmount no cumple con el formato establecido</v>
          </cell>
        </row>
        <row r="192">
          <cell r="A192" t="str">
            <v>2060</v>
          </cell>
          <cell r="B192" t="str">
            <v>TaxSubtotal/cbc:TaxAmount es obligatorio</v>
          </cell>
        </row>
        <row r="193">
          <cell r="A193" t="str">
            <v>2061</v>
          </cell>
          <cell r="B193" t="str">
            <v>El tag global cac:TaxTotal/cbc:TaxAmount debe tener el mismo valor que cac:TaxTotal/cac:Subtotal/cbc:TaxAmount</v>
          </cell>
        </row>
        <row r="194">
          <cell r="A194" t="str">
            <v>2062</v>
          </cell>
          <cell r="B194" t="str">
            <v>El dato ingresado en PayableAmount no cumple con el formato establecido</v>
          </cell>
        </row>
        <row r="195">
          <cell r="A195" t="str">
            <v>2063</v>
          </cell>
          <cell r="B195" t="str">
            <v>El XML no contiene el tag PayableAmount</v>
          </cell>
        </row>
        <row r="196">
          <cell r="A196" t="str">
            <v>2064</v>
          </cell>
          <cell r="B196" t="str">
            <v>El dato ingresado en ChargeTotalAmount no cumple con el formato establecido</v>
          </cell>
        </row>
        <row r="197">
          <cell r="A197" t="str">
            <v>2065</v>
          </cell>
          <cell r="B197" t="str">
            <v>El dato ingresado en el campo Total Descuentos no cumple con el formato establecido</v>
          </cell>
        </row>
        <row r="198">
          <cell r="A198" t="str">
            <v>2066</v>
          </cell>
          <cell r="B198" t="str">
            <v>Debe indicar una descripcion para el tag sac:AdditionalProperty/cbc:Value</v>
          </cell>
        </row>
        <row r="199">
          <cell r="A199" t="str">
            <v>2067</v>
          </cell>
          <cell r="B199" t="str">
            <v>cac:Price/cbc:PriceAmount - El dato ingresado no cumple con el estandar</v>
          </cell>
        </row>
        <row r="200">
          <cell r="A200" t="str">
            <v>2068</v>
          </cell>
          <cell r="B200" t="str">
            <v>El XML no contiene el tag cac:Price/cbc:PriceAmount en el detalle de los Items</v>
          </cell>
        </row>
        <row r="201">
          <cell r="A201" t="str">
            <v>2069</v>
          </cell>
          <cell r="B201" t="str">
            <v>DocumentCurrencyCode - El dato ingresado no cumple con la estructura</v>
          </cell>
        </row>
        <row r="202">
          <cell r="A202" t="str">
            <v>2070</v>
          </cell>
          <cell r="B202" t="str">
            <v>El XML no contiene el tag o no existe informacion de DocumentCurrencyCode</v>
          </cell>
        </row>
        <row r="203">
          <cell r="A203" t="str">
            <v>2071</v>
          </cell>
          <cell r="B203" t="str">
            <v>La moneda debe ser la misma en todo el documento. Salvo las percepciones que sólo son en moneda nacional.</v>
          </cell>
        </row>
        <row r="204">
          <cell r="A204" t="str">
            <v>2072</v>
          </cell>
          <cell r="B204" t="str">
            <v>CustomizationID - La versión del documento no es la correcta</v>
          </cell>
        </row>
        <row r="205">
          <cell r="A205" t="str">
            <v>2073</v>
          </cell>
          <cell r="B205" t="str">
            <v>El XML no existe informacion de CustomizationID</v>
          </cell>
        </row>
        <row r="206">
          <cell r="A206" t="str">
            <v>2074</v>
          </cell>
          <cell r="B206" t="str">
            <v>UBLVersionID - La versión del UBL no es correcta</v>
          </cell>
        </row>
        <row r="207">
          <cell r="A207" t="str">
            <v>2075</v>
          </cell>
          <cell r="B207" t="str">
            <v>El XML no contiene el tag o no existe informacion de UBLVersionID</v>
          </cell>
        </row>
        <row r="208">
          <cell r="A208" t="str">
            <v>2076</v>
          </cell>
          <cell r="B208" t="str">
            <v>cac:Signature/cbc:ID - Falta el identificador de la firma</v>
          </cell>
        </row>
        <row r="209">
          <cell r="A209" t="str">
            <v>2077</v>
          </cell>
          <cell r="B209" t="str">
            <v>El tag cac:Signature/cbc:ID debe contener informacion</v>
          </cell>
        </row>
        <row r="210">
          <cell r="A210" t="str">
            <v>2078</v>
          </cell>
          <cell r="B210" t="str">
            <v>cac:Signature/cac:SignatoryParty/cac:PartyIdentification/cbc:ID - Debe ser igual al RUC del emisor</v>
          </cell>
        </row>
        <row r="211">
          <cell r="A211" t="str">
            <v>2079</v>
          </cell>
          <cell r="B211" t="str">
            <v>El XML no contiene el tag cac:Signature/cac:SignatoryParty/cac:PartyIdentification/cbc:ID</v>
          </cell>
        </row>
        <row r="212">
          <cell r="A212" t="str">
            <v>2080</v>
          </cell>
          <cell r="B212" t="str">
            <v>cac:Signature/cac:SignatoryParty/cac:PartyName/cbc:Name - No cumple con el estandar</v>
          </cell>
        </row>
        <row r="213">
          <cell r="A213" t="str">
            <v>2081</v>
          </cell>
          <cell r="B213" t="str">
            <v>El XML no contiene el tag cac:Signature/cac:SignatoryParty/cac:PartyName/cbc:Name</v>
          </cell>
        </row>
        <row r="214">
          <cell r="A214" t="str">
            <v>2082</v>
          </cell>
          <cell r="B214" t="str">
            <v>cac:Signature/cac:DigitalSignatureAttachment/cac:ExternalReference/cbc:URI - No cumple con el estandar</v>
          </cell>
        </row>
        <row r="215">
          <cell r="A215" t="str">
            <v>2083</v>
          </cell>
          <cell r="B215" t="str">
            <v>El XML no contiene el tag cac:Signature/cac:DigitalSignatureAttachment/cac:ExternalReference/cbc:URI</v>
          </cell>
        </row>
        <row r="216">
          <cell r="A216" t="str">
            <v>2084</v>
          </cell>
          <cell r="B216" t="str">
            <v>ext:UBLExtensions/ext:UBLExtension/ext:ExtensionContent/ds:Signature/@Id - No cumple con el estandar</v>
          </cell>
        </row>
        <row r="217">
          <cell r="A217" t="str">
            <v>2085</v>
          </cell>
          <cell r="B217" t="str">
            <v>El XML no contiene el tag ext:UBLExtensions/ext:UBLExtension/ext:ExtensionContent/ds:Signature/@Id</v>
          </cell>
        </row>
        <row r="218">
          <cell r="A218" t="str">
            <v>2086</v>
          </cell>
          <cell r="B218" t="str">
            <v>ext:UBLExtensions/.../ds:Signature/ds:SignedInfo/ds:CanonicalizationMethod/@Algorithm - No cumple con el estandar</v>
          </cell>
        </row>
        <row r="219">
          <cell r="A219" t="str">
            <v>2087</v>
          </cell>
          <cell r="B219" t="str">
            <v>El XML no contiene el tag ext:UBLExtensions/.../ds:Signature/ds:SignedInfo/ds:CanonicalizationMethod/@Algorithm</v>
          </cell>
        </row>
        <row r="220">
          <cell r="A220" t="str">
            <v>2088</v>
          </cell>
          <cell r="B220" t="str">
            <v>ext:UBLExtensions/.../ds:Signature/ds:SignedInfo/ds:SignatureMethod/@Algorithm - No cumple con el estandar</v>
          </cell>
        </row>
        <row r="221">
          <cell r="A221" t="str">
            <v>2089</v>
          </cell>
          <cell r="B221" t="str">
            <v>El XML no contiene el tag ext:UBLExtensions/.../ds:Signature/ds:SignedInfo/ds:SignatureMethod/@Algorithm</v>
          </cell>
        </row>
        <row r="222">
          <cell r="A222" t="str">
            <v>2090</v>
          </cell>
          <cell r="B222" t="str">
            <v>ext:UBLExtensions/.../ds:Signature/ds:SignedInfo/ds:Reference/@URI - Debe estar vacio para id</v>
          </cell>
        </row>
        <row r="223">
          <cell r="A223" t="str">
            <v>2091</v>
          </cell>
          <cell r="B223" t="str">
            <v>El XML no contiene el tag ext:UBLExtensions/.../ds:Signature/ds:SignedInfo/ds:Reference/@URI</v>
          </cell>
        </row>
        <row r="224">
          <cell r="A224" t="str">
            <v>2092</v>
          </cell>
          <cell r="B224" t="str">
            <v>ext:UBLExtensions/.../ds:Signature/ds:SignedInfo/.../ds:Transform@Algorithm - No cumple con el estandar</v>
          </cell>
        </row>
        <row r="225">
          <cell r="A225" t="str">
            <v>2093</v>
          </cell>
          <cell r="B225" t="str">
            <v>El XML no contiene el tag ext:UBLExtensions/.../ds:Signature/ds:SignedInfo/ds:Reference/ds:Transform@Algorithm</v>
          </cell>
        </row>
        <row r="226">
          <cell r="A226" t="str">
            <v>2094</v>
          </cell>
          <cell r="B226" t="str">
            <v>ext:UBLExtensions/.../ds:Signature/ds:SignedInfo/ds:Reference/ds:DigestMethod/@Algorithm - No cumple con el estandar</v>
          </cell>
        </row>
        <row r="227">
          <cell r="A227" t="str">
            <v>2095</v>
          </cell>
          <cell r="B227" t="str">
            <v>El XML no contiene el tag ext:UBLExtensions/.../ds:Signature/ds:SignedInfo/ds:Reference/ds:DigestMethod/@Algorithm</v>
          </cell>
        </row>
        <row r="228">
          <cell r="A228" t="str">
            <v>2096</v>
          </cell>
          <cell r="B228" t="str">
            <v>ext:UBLExtensions/.../ds:Signature/ds:SignedInfo/ds:Reference/ds:DigestValue - No  cumple con el estandar</v>
          </cell>
        </row>
        <row r="229">
          <cell r="A229" t="str">
            <v>2097</v>
          </cell>
          <cell r="B229" t="str">
            <v>El XML no contiene el tag ext:UBLExtensions/.../ds:Signature/ds:SignedInfo/ds:Reference/ds:DigestValue</v>
          </cell>
        </row>
        <row r="230">
          <cell r="A230" t="str">
            <v>2098</v>
          </cell>
          <cell r="B230" t="str">
            <v>ext:UBLExtensions/.../ds:Signature/ds:SignatureValue - No cumple con el estandar</v>
          </cell>
        </row>
        <row r="231">
          <cell r="A231" t="str">
            <v>2099</v>
          </cell>
          <cell r="B231" t="str">
            <v>El XML no contiene el tag ext:UBLExtensions/.../ds:Signature/ds:SignatureValue</v>
          </cell>
        </row>
        <row r="232">
          <cell r="A232" t="str">
            <v>2100</v>
          </cell>
          <cell r="B232" t="str">
            <v>ext:UBLExtensions/.../ds:Signature/ds:KeyInfo/ds:X509Data/ds:X509Certificate - No cumple con el estandar</v>
          </cell>
        </row>
        <row r="233">
          <cell r="A233" t="str">
            <v>2101</v>
          </cell>
          <cell r="B233" t="str">
            <v>El XML no contiene el tag ext:UBLExtensions/.../ds:Signature/ds:KeyInfo/ds:X509Data/ds:X509Certificate</v>
          </cell>
        </row>
        <row r="234">
          <cell r="A234" t="str">
            <v>2102</v>
          </cell>
          <cell r="B234" t="str">
            <v>Error al procesar la factura</v>
          </cell>
        </row>
        <row r="235">
          <cell r="A235" t="str">
            <v>2103</v>
          </cell>
          <cell r="B235" t="str">
            <v>La serie ingresada no es válida</v>
          </cell>
        </row>
        <row r="236">
          <cell r="A236" t="str">
            <v>2104</v>
          </cell>
          <cell r="B236" t="str">
            <v>Numero de RUC del emisor no existe</v>
          </cell>
        </row>
        <row r="237">
          <cell r="A237" t="str">
            <v>2105</v>
          </cell>
          <cell r="B237" t="str">
            <v>Comprobante a dar de baja no se encuentra registrado en SUNAT</v>
          </cell>
        </row>
        <row r="238">
          <cell r="A238" t="str">
            <v>2106</v>
          </cell>
          <cell r="B238" t="str">
            <v>Factura a dar de baja ya se encuentra en estado de baja</v>
          </cell>
        </row>
        <row r="239">
          <cell r="A239" t="str">
            <v>2107</v>
          </cell>
          <cell r="B239" t="str">
            <v>Numero de RUC SOL no coincide con RUC emisor</v>
          </cell>
        </row>
        <row r="240">
          <cell r="A240" t="str">
            <v>2108</v>
          </cell>
          <cell r="B240" t="str">
            <v>Presentacion fuera de fecha</v>
          </cell>
        </row>
        <row r="241">
          <cell r="A241" t="str">
            <v>2109</v>
          </cell>
          <cell r="B241" t="str">
            <v>El comprobante fue registrado previamente con otros datos</v>
          </cell>
        </row>
        <row r="242">
          <cell r="A242" t="str">
            <v>2110</v>
          </cell>
          <cell r="B242" t="str">
            <v>UBLVersionID - La versión del UBL no es correcta</v>
          </cell>
        </row>
        <row r="243">
          <cell r="A243" t="str">
            <v>2111</v>
          </cell>
          <cell r="B243" t="str">
            <v>El XML no contiene el tag o no existe informacion de UBLVersionID</v>
          </cell>
        </row>
        <row r="244">
          <cell r="A244" t="str">
            <v>2112</v>
          </cell>
          <cell r="B244" t="str">
            <v>CustomizationID - La version del documento no es correcta</v>
          </cell>
        </row>
        <row r="245">
          <cell r="A245" t="str">
            <v>2113</v>
          </cell>
          <cell r="B245" t="str">
            <v>El XML no contiene el tag o no existe informacion de CustomizationID</v>
          </cell>
        </row>
        <row r="246">
          <cell r="A246" t="str">
            <v>2114</v>
          </cell>
          <cell r="B246" t="str">
            <v>DocumentCurrencyCode -  El dato ingresado no cumple con la estructura</v>
          </cell>
        </row>
        <row r="247">
          <cell r="A247" t="str">
            <v>2115</v>
          </cell>
          <cell r="B247" t="str">
            <v>El XML no contiene el tag o no existe informacion de DocumentCurrencyCode</v>
          </cell>
        </row>
        <row r="248">
          <cell r="A248" t="str">
            <v>2116</v>
          </cell>
          <cell r="B248" t="str">
            <v>El tipo de documento modificado por la Nota de credito debe ser factura electronica o ticket</v>
          </cell>
        </row>
        <row r="249">
          <cell r="A249" t="str">
            <v>2117</v>
          </cell>
          <cell r="B249" t="str">
            <v>La serie o numero del documento modificado por la Nota de Credito no cumple con el formato establecido</v>
          </cell>
        </row>
        <row r="250">
          <cell r="A250" t="str">
            <v>2118</v>
          </cell>
          <cell r="B250" t="str">
            <v>Debe indicar las facturas relacionadas a la Nota de Credito</v>
          </cell>
        </row>
        <row r="251">
          <cell r="A251" t="str">
            <v>2119</v>
          </cell>
          <cell r="B251" t="str">
            <v>El documento modificado en la Nota de credito no esta registrada.</v>
          </cell>
        </row>
        <row r="252">
          <cell r="A252" t="str">
            <v>2120</v>
          </cell>
          <cell r="B252" t="str">
            <v>El documento modificado en la Nota de credito se encuentra de baja</v>
          </cell>
        </row>
        <row r="253">
          <cell r="A253" t="str">
            <v>2121</v>
          </cell>
          <cell r="B253" t="str">
            <v>El documento modificado en la Nota de credito esta registrada como rechazada</v>
          </cell>
        </row>
        <row r="254">
          <cell r="A254" t="str">
            <v>2122</v>
          </cell>
          <cell r="B254" t="str">
            <v>El tag cac:LegalMonetaryTotal/cbc:PayableAmount debe tener informacion valida</v>
          </cell>
        </row>
        <row r="255">
          <cell r="A255" t="str">
            <v>2123</v>
          </cell>
          <cell r="B255" t="str">
            <v>RegistrationName -  El dato ingresado no cumple con el estandar</v>
          </cell>
        </row>
        <row r="256">
          <cell r="A256" t="str">
            <v>2124</v>
          </cell>
          <cell r="B256" t="str">
            <v>El XML no contiene el tag RegistrationName del emisor del documento</v>
          </cell>
        </row>
        <row r="257">
          <cell r="A257" t="str">
            <v>2125</v>
          </cell>
          <cell r="B257" t="str">
            <v>ReferenceID -  El dato ingresado debe indicar SERIE-CORRELATIVO del documento al que se relaciona la Nota</v>
          </cell>
        </row>
        <row r="258">
          <cell r="A258" t="str">
            <v>2126</v>
          </cell>
          <cell r="B258" t="str">
            <v>El XML no contiene informacion en el tag ReferenceID del documento al que se relaciona la nota</v>
          </cell>
        </row>
        <row r="259">
          <cell r="A259" t="str">
            <v>2127</v>
          </cell>
          <cell r="B259" t="str">
            <v>ResponseCode -  El dato ingresado no cumple  con  la  estructura</v>
          </cell>
        </row>
        <row r="260">
          <cell r="A260" t="str">
            <v>2128</v>
          </cell>
          <cell r="B260" t="str">
            <v>El XML no contiene el tag o no existe informacion de ResponseCode</v>
          </cell>
        </row>
        <row r="261">
          <cell r="A261" t="str">
            <v>2129</v>
          </cell>
          <cell r="B261" t="str">
            <v>AdditionalAccountID -  El dato ingresado  en el tipo de documento de identidad del receptor no cumple con el estandar</v>
          </cell>
        </row>
        <row r="262">
          <cell r="A262" t="str">
            <v>2130</v>
          </cell>
          <cell r="B262" t="str">
            <v>El XML no contiene el tag o no existe informacion de AdditionalAccountID del receptor del documento</v>
          </cell>
        </row>
        <row r="263">
          <cell r="A263" t="str">
            <v>2131</v>
          </cell>
          <cell r="B263" t="str">
            <v>CustomerAssignedAccountID - El numero de documento de identidad del receptor debe ser RUC</v>
          </cell>
        </row>
        <row r="264">
          <cell r="A264" t="str">
            <v>2132</v>
          </cell>
          <cell r="B264" t="str">
            <v>El XML no contiene el tag o no existe informacion de CustomerAssignedAccountID del receptor del documento</v>
          </cell>
        </row>
        <row r="265">
          <cell r="A265" t="str">
            <v>2133</v>
          </cell>
          <cell r="B265" t="str">
            <v>RegistrationName -  El dato ingresado no cumple con el estandar</v>
          </cell>
        </row>
        <row r="266">
          <cell r="A266" t="str">
            <v>2134</v>
          </cell>
          <cell r="B266" t="str">
            <v>El XML no contiene el tag o no existe informacion de RegistrationName del receptor del documento</v>
          </cell>
        </row>
        <row r="267">
          <cell r="A267" t="str">
            <v>2135</v>
          </cell>
          <cell r="B267" t="str">
            <v>cac:DiscrepancyResponse/cbc:Description - El dato ingresado no cumple con la estructura</v>
          </cell>
        </row>
        <row r="268">
          <cell r="A268" t="str">
            <v>2136</v>
          </cell>
          <cell r="B268" t="str">
            <v>El XML no contiene el tag o no existe informacion de cac:DiscrepancyResponse/cbc:Description</v>
          </cell>
        </row>
        <row r="269">
          <cell r="A269" t="str">
            <v>2137</v>
          </cell>
          <cell r="B269" t="str">
            <v>El Numero de orden del item no cumple con el formato establecido</v>
          </cell>
        </row>
        <row r="270">
          <cell r="A270" t="str">
            <v>2138</v>
          </cell>
          <cell r="B270" t="str">
            <v>CreditedQuantity/@unitCode - El dato ingresado no cumple con el estandar</v>
          </cell>
        </row>
        <row r="271">
          <cell r="A271" t="str">
            <v>2139</v>
          </cell>
          <cell r="B271" t="str">
            <v>CreditedQuantity - El dato ingresado no cumple con el estandar</v>
          </cell>
        </row>
        <row r="272">
          <cell r="A272" t="str">
            <v>2140</v>
          </cell>
          <cell r="B272" t="str">
            <v>El PriceTypeCode debe tener el valor 01</v>
          </cell>
        </row>
        <row r="273">
          <cell r="A273" t="str">
            <v>2141</v>
          </cell>
          <cell r="B273" t="str">
            <v>cac:TaxCategory/cac:TaxScheme/cbc:ID - El dato ingresado no cumple con el estandar</v>
          </cell>
        </row>
        <row r="274">
          <cell r="A274" t="str">
            <v>2142</v>
          </cell>
          <cell r="B274" t="str">
            <v>El codigo del tributo es invalido</v>
          </cell>
        </row>
        <row r="275">
          <cell r="A275" t="str">
            <v>2143</v>
          </cell>
          <cell r="B275" t="str">
            <v>cac:TaxScheme/cbc:Name del item - No existe el tag o el dato ingresado no cumple con el estandar</v>
          </cell>
        </row>
        <row r="276">
          <cell r="A276" t="str">
            <v>2144</v>
          </cell>
          <cell r="B276" t="str">
            <v>cac:TaxCategory/cac:TaxScheme/cbc:TaxTypeCode El dato ingresado no cumple con el estandar</v>
          </cell>
        </row>
        <row r="277">
          <cell r="A277" t="str">
            <v>2145</v>
          </cell>
          <cell r="B277" t="str">
            <v>El tipo de afectacion del IGV es incorrecto</v>
          </cell>
        </row>
        <row r="278">
          <cell r="A278" t="str">
            <v>2146</v>
          </cell>
          <cell r="B278" t="str">
            <v>El Nombre Internacional debe ser VAT</v>
          </cell>
        </row>
        <row r="279">
          <cell r="A279" t="str">
            <v>2147</v>
          </cell>
          <cell r="B279" t="str">
            <v>El sistema de calculo del ISC es incorrecto</v>
          </cell>
        </row>
        <row r="280">
          <cell r="A280" t="str">
            <v>2148</v>
          </cell>
          <cell r="B280" t="str">
            <v>El Nombre Internacional debe ser EXC</v>
          </cell>
        </row>
        <row r="281">
          <cell r="A281" t="str">
            <v>2149</v>
          </cell>
          <cell r="B281" t="str">
            <v>El dato ingresado en PayableAmount no cumple con el formato establecido</v>
          </cell>
        </row>
        <row r="282">
          <cell r="A282" t="str">
            <v>2150</v>
          </cell>
          <cell r="B282" t="str">
            <v>El valor ingresado en AdditionalMonetaryTotal/cbc:ID es incorrecto</v>
          </cell>
        </row>
        <row r="283">
          <cell r="A283" t="str">
            <v>2151</v>
          </cell>
          <cell r="B283" t="str">
            <v>AdditionalMonetaryTotal/cbc:ID debe tener valor</v>
          </cell>
        </row>
        <row r="284">
          <cell r="A284" t="str">
            <v>2152</v>
          </cell>
          <cell r="B284" t="str">
            <v>Es obligatorio al menos un AdditionalInformation</v>
          </cell>
        </row>
        <row r="285">
          <cell r="A285" t="str">
            <v>2153</v>
          </cell>
          <cell r="B285" t="str">
            <v>Error al procesar la Nota de Credito</v>
          </cell>
        </row>
        <row r="286">
          <cell r="A286" t="str">
            <v>2154</v>
          </cell>
          <cell r="B286" t="str">
            <v>TaxAmount - El dato ingresado en impuestos globales no cumple con el estandar</v>
          </cell>
        </row>
        <row r="287">
          <cell r="A287" t="str">
            <v>2155</v>
          </cell>
          <cell r="B287" t="str">
            <v>El XML no contiene el tag TaxAmount de impuestos globales</v>
          </cell>
        </row>
        <row r="288">
          <cell r="A288" t="str">
            <v>2156</v>
          </cell>
          <cell r="B288" t="str">
            <v>TaxScheme ID - El dato ingresado no cumple con el estandar</v>
          </cell>
        </row>
        <row r="289">
          <cell r="A289" t="str">
            <v>2157</v>
          </cell>
          <cell r="B289" t="str">
            <v>El codigo del tributo es invalido</v>
          </cell>
        </row>
        <row r="290">
          <cell r="A290" t="str">
            <v>2158</v>
          </cell>
          <cell r="B290" t="str">
            <v>El XML no contiene el tag o no existe informacion de TaxScheme ID de impuestos globales</v>
          </cell>
        </row>
        <row r="291">
          <cell r="A291" t="str">
            <v>2159</v>
          </cell>
          <cell r="B291" t="str">
            <v>TaxScheme Name - El dato ingresado no cumple con el estandar</v>
          </cell>
        </row>
        <row r="292">
          <cell r="A292" t="str">
            <v>2160</v>
          </cell>
          <cell r="B292" t="str">
            <v>El XML no contiene el tag o no existe informacion de TaxScheme Name de impuestos globales</v>
          </cell>
        </row>
        <row r="293">
          <cell r="A293" t="str">
            <v>2161</v>
          </cell>
          <cell r="B293" t="str">
            <v>CustomizationID - La version del documento no es correcta</v>
          </cell>
        </row>
        <row r="294">
          <cell r="A294" t="str">
            <v>2162</v>
          </cell>
          <cell r="B294" t="str">
            <v>El XML no contiene el tag o no existe informacion de CustomizationID</v>
          </cell>
        </row>
        <row r="295">
          <cell r="A295" t="str">
            <v>2163</v>
          </cell>
          <cell r="B295" t="str">
            <v>UBLVersionID - La versión del UBL no es correcta</v>
          </cell>
        </row>
        <row r="296">
          <cell r="A296" t="str">
            <v>2164</v>
          </cell>
          <cell r="B296" t="str">
            <v>El XML no contiene el tag o no existe informacion de UBLVersionID</v>
          </cell>
        </row>
        <row r="297">
          <cell r="A297" t="str">
            <v>2165</v>
          </cell>
          <cell r="B297" t="str">
            <v>Error al procesar la Nota de Debito</v>
          </cell>
        </row>
        <row r="298">
          <cell r="A298" t="str">
            <v>2166</v>
          </cell>
          <cell r="B298" t="str">
            <v>RegistrationName - El dato ingresado no cumple con el estandar</v>
          </cell>
        </row>
        <row r="299">
          <cell r="A299" t="str">
            <v>2167</v>
          </cell>
          <cell r="B299" t="str">
            <v>El XML no contiene el tag RegistrationName del emisor del documento</v>
          </cell>
        </row>
        <row r="300">
          <cell r="A300" t="str">
            <v>2168</v>
          </cell>
          <cell r="B300" t="str">
            <v>DocumentCurrencyCode -  El dato ingresado no cumple con el formato establecido</v>
          </cell>
        </row>
        <row r="301">
          <cell r="A301" t="str">
            <v>2169</v>
          </cell>
          <cell r="B301" t="str">
            <v>El XML no contiene el tag o no existe informacion de DocumentCurrencyCode</v>
          </cell>
        </row>
        <row r="302">
          <cell r="A302" t="str">
            <v>2170</v>
          </cell>
          <cell r="B302" t="str">
            <v>ReferenceID - El dato ingresado debe indicar SERIE-CORRELATIVO del documento al que se relaciona la Nota</v>
          </cell>
        </row>
        <row r="303">
          <cell r="A303" t="str">
            <v>2171</v>
          </cell>
          <cell r="B303" t="str">
            <v>El XML no contiene informacion en el tag ReferenceID del documento al que se relaciona la nota</v>
          </cell>
        </row>
        <row r="304">
          <cell r="A304" t="str">
            <v>2172</v>
          </cell>
          <cell r="B304" t="str">
            <v>ResponseCode - El dato ingresado no cumple con la estructura</v>
          </cell>
        </row>
        <row r="305">
          <cell r="A305" t="str">
            <v>2173</v>
          </cell>
          <cell r="B305" t="str">
            <v>El XML no contiene el tag o no existe informacion de ResponseCode</v>
          </cell>
        </row>
        <row r="306">
          <cell r="A306" t="str">
            <v>2174</v>
          </cell>
          <cell r="B306" t="str">
            <v>cac:DiscrepancyResponse/cbc:Description - El dato ingresado no cumple con la estructura</v>
          </cell>
        </row>
        <row r="307">
          <cell r="A307" t="str">
            <v>2175</v>
          </cell>
          <cell r="B307" t="str">
            <v>El XML no contiene el tag o no existe informacion de cac:DiscrepancyResponse/cbc:Description</v>
          </cell>
        </row>
        <row r="308">
          <cell r="A308" t="str">
            <v>2176</v>
          </cell>
          <cell r="B308" t="str">
            <v>AdditionalAccountID -  El dato ingresado  en el tipo de documento de identidad del receptor no cumple con el estandar</v>
          </cell>
        </row>
        <row r="309">
          <cell r="A309" t="str">
            <v>2177</v>
          </cell>
          <cell r="B309" t="str">
            <v>El XML no contiene el tag o no existe informacion de AdditionalAccountID del receptor del documento</v>
          </cell>
        </row>
        <row r="310">
          <cell r="A310" t="str">
            <v>2178</v>
          </cell>
          <cell r="B310" t="str">
            <v>CustomerAssignedAccountID - El numero de documento de identidad del receptor debe ser RUC.</v>
          </cell>
        </row>
        <row r="311">
          <cell r="A311" t="str">
            <v>2179</v>
          </cell>
          <cell r="B311" t="str">
            <v>El XML no contiene el tag o no existe informacion de CustomerAssignedAccountID del receptor del documento</v>
          </cell>
        </row>
        <row r="312">
          <cell r="A312" t="str">
            <v>2180</v>
          </cell>
          <cell r="B312" t="str">
            <v>RegistrationName - El dato ingresado no cumple con el estandar</v>
          </cell>
        </row>
        <row r="313">
          <cell r="A313" t="str">
            <v>2181</v>
          </cell>
          <cell r="B313" t="str">
            <v>El XML no contiene el tag o no existe informacion de RegistrationName del receptor del documento</v>
          </cell>
        </row>
        <row r="314">
          <cell r="A314" t="str">
            <v>2182</v>
          </cell>
          <cell r="B314" t="str">
            <v>TaxScheme ID - El dato ingresado no cumple con el estandar</v>
          </cell>
        </row>
        <row r="315">
          <cell r="A315" t="str">
            <v>2183</v>
          </cell>
          <cell r="B315" t="str">
            <v>El codigo del tributo es invalido</v>
          </cell>
        </row>
        <row r="316">
          <cell r="A316" t="str">
            <v>2184</v>
          </cell>
          <cell r="B316" t="str">
            <v>El XML no contiene el tag o no existe informacion de TaxScheme ID de impuestos globales</v>
          </cell>
        </row>
        <row r="317">
          <cell r="A317" t="str">
            <v>2185</v>
          </cell>
          <cell r="B317" t="str">
            <v>TaxScheme Name - El dato ingresado no cumple con el estandar</v>
          </cell>
        </row>
        <row r="318">
          <cell r="A318" t="str">
            <v>2186</v>
          </cell>
          <cell r="B318" t="str">
            <v>El XML no contiene el tag o no existe informacion de TaxScheme Name de impuestos globales</v>
          </cell>
        </row>
        <row r="319">
          <cell r="A319" t="str">
            <v>2187</v>
          </cell>
          <cell r="B319" t="str">
            <v>El Numero de orden del item no cumple con el formato establecido</v>
          </cell>
        </row>
        <row r="320">
          <cell r="A320" t="str">
            <v>2188</v>
          </cell>
          <cell r="B320" t="str">
            <v>DebitedQuantity/@unitCode El dato ingresado no cumple con el estandar</v>
          </cell>
        </row>
        <row r="321">
          <cell r="A321" t="str">
            <v>2189</v>
          </cell>
          <cell r="B321" t="str">
            <v>DebitedQuantity El dato ingresado no cumple con el estandar</v>
          </cell>
        </row>
        <row r="322">
          <cell r="A322" t="str">
            <v>2190</v>
          </cell>
          <cell r="B322" t="str">
            <v>El XML no contiene el tag Price/cbc:PriceAmount en el detalle de los Items</v>
          </cell>
        </row>
        <row r="323">
          <cell r="A323" t="str">
            <v>2191</v>
          </cell>
          <cell r="B323" t="str">
            <v>El XML no contiene el tag Price/cbc:LineExtensionAmount en el detalle de los Items</v>
          </cell>
        </row>
        <row r="324">
          <cell r="A324" t="str">
            <v>2192</v>
          </cell>
          <cell r="B324" t="str">
            <v>EL PriceTypeCode debe tener el valor 01</v>
          </cell>
        </row>
        <row r="325">
          <cell r="A325" t="str">
            <v>2193</v>
          </cell>
          <cell r="B325" t="str">
            <v>cac:TaxCategory/cac:TaxScheme/cbc:ID El dato ingresado no cumple con el estandar</v>
          </cell>
        </row>
        <row r="326">
          <cell r="A326" t="str">
            <v>2194</v>
          </cell>
          <cell r="B326" t="str">
            <v>El codigo del tributo es invalido</v>
          </cell>
        </row>
        <row r="327">
          <cell r="A327" t="str">
            <v>2195</v>
          </cell>
          <cell r="B327" t="str">
            <v>cac:TaxScheme/cbc:Name del item - No existe el tag o el dato ingresado no cumple con el estandar</v>
          </cell>
        </row>
        <row r="328">
          <cell r="A328" t="str">
            <v>2196</v>
          </cell>
          <cell r="B328" t="str">
            <v>cac:TaxCategory/cac:TaxScheme/cbc:TaxTypeCode El dato ingresado no cumple con el estandar</v>
          </cell>
        </row>
        <row r="329">
          <cell r="A329" t="str">
            <v>2197</v>
          </cell>
          <cell r="B329" t="str">
            <v>El tipo de afectacion del IGV es incorrecto</v>
          </cell>
        </row>
        <row r="330">
          <cell r="A330" t="str">
            <v>2198</v>
          </cell>
          <cell r="B330" t="str">
            <v>El Nombre Internacional debe ser VAT</v>
          </cell>
        </row>
        <row r="331">
          <cell r="A331" t="str">
            <v>2199</v>
          </cell>
          <cell r="B331" t="str">
            <v>El sistema de calculo del ISC es incorrecto</v>
          </cell>
        </row>
        <row r="332">
          <cell r="A332" t="str">
            <v>2200</v>
          </cell>
          <cell r="B332" t="str">
            <v>El Nombre Internacional debe ser EXC</v>
          </cell>
        </row>
        <row r="333">
          <cell r="A333" t="str">
            <v>2201</v>
          </cell>
          <cell r="B333" t="str">
            <v>El tag cac:RequestedMonetaryTotal/cbc:PayableAmount debe tener informacion valida</v>
          </cell>
        </row>
        <row r="334">
          <cell r="A334" t="str">
            <v>2202</v>
          </cell>
          <cell r="B334" t="str">
            <v>TaxAmount - El dato ingresado en impuestos globales no cumple con el estandar</v>
          </cell>
        </row>
        <row r="335">
          <cell r="A335" t="str">
            <v>2203</v>
          </cell>
          <cell r="B335" t="str">
            <v>El XML no contiene el tag TaxAmount de impuestos globales</v>
          </cell>
        </row>
        <row r="336">
          <cell r="A336" t="str">
            <v>2204</v>
          </cell>
          <cell r="B336" t="str">
            <v>El tipo de documento modificado por la Nota de Debito debe ser factura electronica, ticket o documento autorizado</v>
          </cell>
        </row>
        <row r="337">
          <cell r="A337" t="str">
            <v>2205</v>
          </cell>
          <cell r="B337" t="str">
            <v>La serie o numero del documento modificado por la Nota de Debito no cumple con el formato establecido</v>
          </cell>
        </row>
        <row r="338">
          <cell r="A338" t="str">
            <v>2206</v>
          </cell>
          <cell r="B338" t="str">
            <v>Debe indicar los documentos afectados por la Nota de Debito</v>
          </cell>
        </row>
        <row r="339">
          <cell r="A339" t="str">
            <v>2207</v>
          </cell>
          <cell r="B339" t="str">
            <v>El documento modificado en la Nota de debito se encuentra de baja</v>
          </cell>
        </row>
        <row r="340">
          <cell r="A340" t="str">
            <v>2208</v>
          </cell>
          <cell r="B340" t="str">
            <v>El documento modificado en la Nota de debito esta registrada como rechazada</v>
          </cell>
        </row>
        <row r="341">
          <cell r="A341" t="str">
            <v>2209</v>
          </cell>
          <cell r="B341" t="str">
            <v>El documento modificado en la Nota de debito no esta registrada</v>
          </cell>
        </row>
        <row r="342">
          <cell r="A342" t="str">
            <v>2210</v>
          </cell>
          <cell r="B342" t="str">
            <v>El dato ingresado no cumple con el formato RC-fecha-correlativo</v>
          </cell>
        </row>
        <row r="343">
          <cell r="A343" t="str">
            <v>2211</v>
          </cell>
          <cell r="B343" t="str">
            <v>El XML no contiene el tag ID</v>
          </cell>
        </row>
        <row r="344">
          <cell r="A344" t="str">
            <v>2212</v>
          </cell>
          <cell r="B344" t="str">
            <v>UBLVersionID - La versión del UBL del resumen de boletas no es correcta</v>
          </cell>
        </row>
        <row r="345">
          <cell r="A345" t="str">
            <v>2213</v>
          </cell>
          <cell r="B345" t="str">
            <v>El XML no contiene el tag UBLVersionID</v>
          </cell>
        </row>
        <row r="346">
          <cell r="A346" t="str">
            <v>2214</v>
          </cell>
          <cell r="B346" t="str">
            <v>CustomizationID - La versión del resumen de boletas no es correcta</v>
          </cell>
        </row>
        <row r="347">
          <cell r="A347" t="str">
            <v>2215</v>
          </cell>
          <cell r="B347" t="str">
            <v>El XML no contiene el tag CustomizationID</v>
          </cell>
        </row>
        <row r="348">
          <cell r="A348" t="str">
            <v>2216</v>
          </cell>
          <cell r="B348" t="str">
            <v>CustomerAssignedAccountID -  El dato ingresado no cumple con el estandar</v>
          </cell>
        </row>
        <row r="349">
          <cell r="A349" t="str">
            <v>2217</v>
          </cell>
          <cell r="B349" t="str">
            <v>El XML no contiene el tag CustomerAssignedAccountID del emisor del documento</v>
          </cell>
        </row>
        <row r="350">
          <cell r="A350" t="str">
            <v>2218</v>
          </cell>
          <cell r="B350" t="str">
            <v>AdditionalAccountID - El dato ingresado no cumple con el estandar</v>
          </cell>
        </row>
        <row r="351">
          <cell r="A351" t="str">
            <v>2219</v>
          </cell>
          <cell r="B351" t="str">
            <v>El XML no contiene el tag AdditionalAccountID del emisor del documento</v>
          </cell>
        </row>
        <row r="352">
          <cell r="A352" t="str">
            <v>2220</v>
          </cell>
          <cell r="B352" t="str">
            <v>El ID debe coincidir con el nombre del archivo</v>
          </cell>
        </row>
        <row r="353">
          <cell r="A353" t="str">
            <v>2221</v>
          </cell>
          <cell r="B353" t="str">
            <v>El RUC debe coincidir con el RUC del nombre del archivo</v>
          </cell>
        </row>
        <row r="354">
          <cell r="A354" t="str">
            <v>2222</v>
          </cell>
          <cell r="B354" t="str">
            <v>El contribuyente no está autorizado a emitir comprobantes electronicos</v>
          </cell>
        </row>
        <row r="355">
          <cell r="A355" t="str">
            <v>2223</v>
          </cell>
          <cell r="B355" t="str">
            <v>El archivo ya fue presentado anteriormente</v>
          </cell>
        </row>
        <row r="356">
          <cell r="A356" t="str">
            <v>2224</v>
          </cell>
          <cell r="B356" t="str">
            <v>Numero de RUC SOL no coincide con RUC emisor</v>
          </cell>
        </row>
        <row r="357">
          <cell r="A357" t="str">
            <v>2225</v>
          </cell>
          <cell r="B357" t="str">
            <v>Numero de RUC del emisor no existe</v>
          </cell>
        </row>
        <row r="358">
          <cell r="A358" t="str">
            <v>2226</v>
          </cell>
          <cell r="B358" t="str">
            <v>El contribuyente no esta activo</v>
          </cell>
        </row>
        <row r="359">
          <cell r="A359" t="str">
            <v>2227</v>
          </cell>
          <cell r="B359" t="str">
            <v>El contribuyente no cumple con tipo de empresa o tributos requeridos</v>
          </cell>
        </row>
        <row r="360">
          <cell r="A360" t="str">
            <v>2228</v>
          </cell>
          <cell r="B360" t="str">
            <v>RegistrationName - El dato ingresado no cumple con el estandar</v>
          </cell>
        </row>
        <row r="361">
          <cell r="A361" t="str">
            <v>2229</v>
          </cell>
          <cell r="B361" t="str">
            <v>El XML no contiene el tag RegistrationName del emisor del documento</v>
          </cell>
        </row>
        <row r="362">
          <cell r="A362" t="str">
            <v>2230</v>
          </cell>
          <cell r="B362" t="str">
            <v>IssueDate - El dato ingresado no cumple con el patron YYYY-MM-DD</v>
          </cell>
        </row>
        <row r="363">
          <cell r="A363" t="str">
            <v>2231</v>
          </cell>
          <cell r="B363" t="str">
            <v>El XML no contiene el tag IssueDate</v>
          </cell>
        </row>
        <row r="364">
          <cell r="A364" t="str">
            <v>2232</v>
          </cell>
          <cell r="B364" t="str">
            <v>IssueDate- El dato ingresado no es valido</v>
          </cell>
        </row>
        <row r="365">
          <cell r="A365" t="str">
            <v>2233</v>
          </cell>
          <cell r="B365" t="str">
            <v>ReferenceDate - El dato ingresado no cumple con el patron YYYY-MM-DD</v>
          </cell>
        </row>
        <row r="366">
          <cell r="A366" t="str">
            <v>2234</v>
          </cell>
          <cell r="B366" t="str">
            <v>El XML no contiene el tag ReferenceDate</v>
          </cell>
        </row>
        <row r="367">
          <cell r="A367" t="str">
            <v>2235</v>
          </cell>
          <cell r="B367" t="str">
            <v>ReferenceDate- El dato ingresado no es valido</v>
          </cell>
        </row>
        <row r="368">
          <cell r="A368" t="str">
            <v>2236</v>
          </cell>
          <cell r="B368" t="str">
            <v>La fecha del IssueDate no debe ser mayor a la fecha de recepción</v>
          </cell>
        </row>
        <row r="369">
          <cell r="A369" t="str">
            <v>2237</v>
          </cell>
          <cell r="B369" t="str">
            <v>La fecha del ReferenceDate no debe ser mayor al Today</v>
          </cell>
        </row>
        <row r="370">
          <cell r="A370" t="str">
            <v>2238</v>
          </cell>
          <cell r="B370" t="str">
            <v>LineID - El dato ingresado no cumple con el estandar</v>
          </cell>
        </row>
        <row r="371">
          <cell r="A371" t="str">
            <v>2239</v>
          </cell>
          <cell r="B371" t="str">
            <v>LineID - El dato ingresado debe ser correlativo mayor a cero</v>
          </cell>
        </row>
        <row r="372">
          <cell r="A372" t="str">
            <v>2240</v>
          </cell>
          <cell r="B372" t="str">
            <v>El XML no contiene el tag LineID de SummaryDocumentsLine</v>
          </cell>
        </row>
        <row r="373">
          <cell r="A373" t="str">
            <v>2241</v>
          </cell>
          <cell r="B373" t="str">
            <v>DocumentTypeCode - El valor del tipo de documento es invalido</v>
          </cell>
        </row>
        <row r="374">
          <cell r="A374" t="str">
            <v>2242</v>
          </cell>
          <cell r="B374" t="str">
            <v>El XML no contiene el tag DocumentTypeCode</v>
          </cell>
        </row>
        <row r="375">
          <cell r="A375" t="str">
            <v>2243</v>
          </cell>
          <cell r="B375" t="str">
            <v>El dato ingresado  no cumple con el patron SERIE</v>
          </cell>
        </row>
        <row r="376">
          <cell r="A376" t="str">
            <v>2244</v>
          </cell>
          <cell r="B376" t="str">
            <v>El XML no contiene el tag DocumentSerialID</v>
          </cell>
        </row>
        <row r="377">
          <cell r="A377" t="str">
            <v>2245</v>
          </cell>
          <cell r="B377" t="str">
            <v>El dato ingresado en StartDocumentNumberID debe ser numerico</v>
          </cell>
        </row>
        <row r="378">
          <cell r="A378" t="str">
            <v>2246</v>
          </cell>
          <cell r="B378" t="str">
            <v>El XML no contiene el tag StartDocumentNumberID</v>
          </cell>
        </row>
        <row r="379">
          <cell r="A379" t="str">
            <v>2247</v>
          </cell>
          <cell r="B379" t="str">
            <v>El dato ingresado en sac:EndDocumentNumberID debe ser numerico</v>
          </cell>
        </row>
        <row r="380">
          <cell r="A380" t="str">
            <v>2248</v>
          </cell>
          <cell r="B380" t="str">
            <v>El XML no contiene el tag sac:EndDocumentNumberID</v>
          </cell>
        </row>
        <row r="381">
          <cell r="A381" t="str">
            <v>2249</v>
          </cell>
          <cell r="B381" t="str">
            <v>Los rangos deben ser mayores a cero</v>
          </cell>
        </row>
        <row r="382">
          <cell r="A382" t="str">
            <v>2250</v>
          </cell>
          <cell r="B382" t="str">
            <v>En el rango de comprobantes, el EndDocumentNumberID debe ser mayor o igual al StartInvoiceNumberID</v>
          </cell>
        </row>
        <row r="383">
          <cell r="A383" t="str">
            <v>2251</v>
          </cell>
          <cell r="B383" t="str">
            <v>El dato ingresado en TotalAmount debe ser numerico mayor o igual a cero</v>
          </cell>
        </row>
        <row r="384">
          <cell r="A384" t="str">
            <v>2252</v>
          </cell>
          <cell r="B384" t="str">
            <v>El XML no contiene el tag TotalAmount</v>
          </cell>
        </row>
        <row r="385">
          <cell r="A385" t="str">
            <v>2253</v>
          </cell>
          <cell r="B385" t="str">
            <v>El dato ingresado en TotalAmount debe ser numerico mayor a cero</v>
          </cell>
        </row>
        <row r="386">
          <cell r="A386" t="str">
            <v>2254</v>
          </cell>
          <cell r="B386" t="str">
            <v>PaidAmount - El dato ingresado no cumple con el estandar</v>
          </cell>
        </row>
        <row r="387">
          <cell r="A387" t="str">
            <v>2255</v>
          </cell>
          <cell r="B387" t="str">
            <v>El XML no contiene el tag PaidAmount</v>
          </cell>
        </row>
        <row r="388">
          <cell r="A388" t="str">
            <v>2256</v>
          </cell>
          <cell r="B388" t="str">
            <v>InstructionID - El dato ingresado no cumple con el estandar</v>
          </cell>
        </row>
        <row r="389">
          <cell r="A389" t="str">
            <v>2257</v>
          </cell>
          <cell r="B389" t="str">
            <v>El XML no contiene el tag InstructionID</v>
          </cell>
        </row>
        <row r="390">
          <cell r="A390" t="str">
            <v>2258</v>
          </cell>
          <cell r="B390" t="str">
            <v>Debe indicar Referencia de Importes asociados a las boletas de venta</v>
          </cell>
        </row>
        <row r="391">
          <cell r="A391" t="str">
            <v>2259</v>
          </cell>
          <cell r="B391" t="str">
            <v>Debe indicar 3 Referencias de Importes asociados a las boletas de venta</v>
          </cell>
        </row>
        <row r="392">
          <cell r="A392" t="str">
            <v>2260</v>
          </cell>
          <cell r="B392" t="str">
            <v>PaidAmount - El dato ingresado debe ser mayor o igual a 0.00</v>
          </cell>
        </row>
        <row r="393">
          <cell r="A393" t="str">
            <v>2261</v>
          </cell>
          <cell r="B393" t="str">
            <v>cbc:Amount - El dato ingresado no cumple con el estandar</v>
          </cell>
        </row>
        <row r="394">
          <cell r="A394" t="str">
            <v>2262</v>
          </cell>
          <cell r="B394" t="str">
            <v>El XML no contiene el tag cbc:Amount</v>
          </cell>
        </row>
        <row r="395">
          <cell r="A395" t="str">
            <v>2263</v>
          </cell>
          <cell r="B395" t="str">
            <v>ChargeIndicator - El dato ingresado no cumple con el estandar</v>
          </cell>
        </row>
        <row r="396">
          <cell r="A396" t="str">
            <v>2264</v>
          </cell>
          <cell r="B396" t="str">
            <v>El XML no contiene el tag ChargeIndicator</v>
          </cell>
        </row>
        <row r="397">
          <cell r="A397" t="str">
            <v>2265</v>
          </cell>
          <cell r="B397" t="str">
            <v>Debe indicar Información acerca del Importe Total de Otros Cargos</v>
          </cell>
        </row>
        <row r="398">
          <cell r="A398" t="str">
            <v>2266</v>
          </cell>
          <cell r="B398" t="str">
            <v>Debe indicar cargos mayores o iguales a cero</v>
          </cell>
        </row>
        <row r="399">
          <cell r="A399" t="str">
            <v>2267</v>
          </cell>
          <cell r="B399" t="str">
            <v>TaxScheme ID - El dato ingresado no cumple con el estandar</v>
          </cell>
        </row>
        <row r="400">
          <cell r="A400" t="str">
            <v>2268</v>
          </cell>
          <cell r="B400" t="str">
            <v>El codigo del tributo es invalido</v>
          </cell>
        </row>
        <row r="401">
          <cell r="A401" t="str">
            <v>2269</v>
          </cell>
          <cell r="B401" t="str">
            <v>El XML no contiene el tag TaxScheme ID de Información acerca del importe total de un tipo particular de impuesto</v>
          </cell>
        </row>
        <row r="402">
          <cell r="A402" t="str">
            <v>2270</v>
          </cell>
          <cell r="B402" t="str">
            <v>TaxScheme Name - El dato ingresado no cumple con el estandar</v>
          </cell>
        </row>
        <row r="403">
          <cell r="A403" t="str">
            <v>2271</v>
          </cell>
          <cell r="B403" t="str">
            <v>El XML no contiene el tag TaxScheme Name de impuesto</v>
          </cell>
        </row>
        <row r="404">
          <cell r="A404" t="str">
            <v>2272</v>
          </cell>
          <cell r="B404" t="str">
            <v>TaxScheme TaxTypeCode - El dato ingresado no cumple con el estandar</v>
          </cell>
        </row>
        <row r="405">
          <cell r="A405" t="str">
            <v>2273</v>
          </cell>
          <cell r="B405" t="str">
            <v>TaxAmount - El dato ingresado no cumple con el estandar</v>
          </cell>
        </row>
        <row r="406">
          <cell r="A406" t="str">
            <v>2274</v>
          </cell>
          <cell r="B406" t="str">
            <v>El XML no contiene el tag TaxAmount</v>
          </cell>
        </row>
        <row r="407">
          <cell r="A407" t="str">
            <v>2275</v>
          </cell>
          <cell r="B407" t="str">
            <v>Si el codigo de tributo es 2000, el nombre del tributo debe ser ISC</v>
          </cell>
        </row>
        <row r="408">
          <cell r="A408" t="str">
            <v>2276</v>
          </cell>
          <cell r="B408" t="str">
            <v>Si el codigo de tributo es 1000, el nombre del tributo debe ser IGV</v>
          </cell>
        </row>
        <row r="409">
          <cell r="A409" t="str">
            <v>2277</v>
          </cell>
          <cell r="B409" t="str">
            <v>No se ha consignado ninguna informacion del importe total de tributos</v>
          </cell>
        </row>
        <row r="410">
          <cell r="A410" t="str">
            <v>2278</v>
          </cell>
          <cell r="B410" t="str">
            <v>Debe indicar Información acerca del importe total de IGV/IVAP</v>
          </cell>
        </row>
        <row r="411">
          <cell r="A411" t="str">
            <v>2279</v>
          </cell>
          <cell r="B411" t="str">
            <v>Debe indicar Items de consolidado de documentos</v>
          </cell>
        </row>
        <row r="412">
          <cell r="A412" t="str">
            <v>2280</v>
          </cell>
          <cell r="B412" t="str">
            <v>Existen problemas con la informacion del resumen de comprobantes</v>
          </cell>
        </row>
        <row r="413">
          <cell r="A413" t="str">
            <v>2281</v>
          </cell>
          <cell r="B413" t="str">
            <v>Error en la validacion de los rangos de los comprobantes</v>
          </cell>
        </row>
        <row r="414">
          <cell r="A414" t="str">
            <v>2282</v>
          </cell>
          <cell r="B414" t="str">
            <v>Existe documento ya informado anteriormente</v>
          </cell>
        </row>
        <row r="415">
          <cell r="A415" t="str">
            <v>2283</v>
          </cell>
          <cell r="B415" t="str">
            <v>El dato ingresado no cumple con el formato RA-fecha-correlativo</v>
          </cell>
        </row>
        <row r="416">
          <cell r="A416" t="str">
            <v>2284</v>
          </cell>
          <cell r="B416" t="str">
            <v>El tag ID esta vacío</v>
          </cell>
        </row>
        <row r="417">
          <cell r="A417" t="str">
            <v>2285</v>
          </cell>
          <cell r="B417" t="str">
            <v>El ID debe coincidir  con el nombre del archivo</v>
          </cell>
        </row>
        <row r="418">
          <cell r="A418" t="str">
            <v>2286</v>
          </cell>
          <cell r="B418" t="str">
            <v>El RUC debe coincidir con el RUC del nombre del archivo</v>
          </cell>
        </row>
        <row r="419">
          <cell r="A419" t="str">
            <v>2287</v>
          </cell>
          <cell r="B419" t="str">
            <v>AdditionalAccountID - El dato ingresado no cumple con el estandar</v>
          </cell>
        </row>
        <row r="420">
          <cell r="A420" t="str">
            <v>2288</v>
          </cell>
          <cell r="B420" t="str">
            <v>El XML no contiene el tag AdditionalAccountID del emisor del documento</v>
          </cell>
        </row>
        <row r="421">
          <cell r="A421" t="str">
            <v>2289</v>
          </cell>
          <cell r="B421" t="str">
            <v>CustomerAssignedAccountID - El dato ingresado no cumple con el estandar</v>
          </cell>
        </row>
        <row r="422">
          <cell r="A422" t="str">
            <v>2290</v>
          </cell>
          <cell r="B422" t="str">
            <v>El XML no contiene el tag CustomerAssignedAccountID del emisor del documento</v>
          </cell>
        </row>
        <row r="423">
          <cell r="A423" t="str">
            <v>2291</v>
          </cell>
          <cell r="B423" t="str">
            <v>El contribuyente no esta autorizado a emitir comprobantes electronicos</v>
          </cell>
        </row>
        <row r="424">
          <cell r="A424" t="str">
            <v>2292</v>
          </cell>
          <cell r="B424" t="str">
            <v>Numero de RUC SOL no coincide con RUC emisor</v>
          </cell>
        </row>
        <row r="425">
          <cell r="A425" t="str">
            <v>2293</v>
          </cell>
          <cell r="B425" t="str">
            <v>Numero de RUC del emisor no existe</v>
          </cell>
        </row>
        <row r="426">
          <cell r="A426" t="str">
            <v>2294</v>
          </cell>
          <cell r="B426" t="str">
            <v>El contribuyente no esta activo</v>
          </cell>
        </row>
        <row r="427">
          <cell r="A427" t="str">
            <v>2295</v>
          </cell>
          <cell r="B427" t="str">
            <v>El contribuyente no cumple con tipo de empresa o tributos requeridos</v>
          </cell>
        </row>
        <row r="428">
          <cell r="A428" t="str">
            <v>2296</v>
          </cell>
          <cell r="B428" t="str">
            <v>RegistrationName - El dato ingresado no cumple con el estandar</v>
          </cell>
        </row>
        <row r="429">
          <cell r="A429" t="str">
            <v>2297</v>
          </cell>
          <cell r="B429" t="str">
            <v>El XML no contiene el tag RegistrationName del emisor del documento</v>
          </cell>
        </row>
        <row r="430">
          <cell r="A430" t="str">
            <v>2298</v>
          </cell>
          <cell r="B430" t="str">
            <v>IssueDate - El dato ingresado no cumple con el patron YYYY-MM-DD</v>
          </cell>
        </row>
        <row r="431">
          <cell r="A431" t="str">
            <v>2299</v>
          </cell>
          <cell r="B431" t="str">
            <v>El XML no contiene el tag IssueDate</v>
          </cell>
        </row>
        <row r="432">
          <cell r="A432" t="str">
            <v>2300</v>
          </cell>
          <cell r="B432" t="str">
            <v>IssueDate - El dato ingresado no es valido</v>
          </cell>
        </row>
        <row r="433">
          <cell r="A433" t="str">
            <v>2301</v>
          </cell>
          <cell r="B433" t="str">
            <v>La fecha del IssueDate no debe ser mayor a la fecha de recepción</v>
          </cell>
        </row>
        <row r="434">
          <cell r="A434" t="str">
            <v>2302</v>
          </cell>
          <cell r="B434" t="str">
            <v>ReferenceDate - El dato ingresado no cumple con el patron YYYY-MM-DD</v>
          </cell>
        </row>
        <row r="435">
          <cell r="A435" t="str">
            <v>2303</v>
          </cell>
          <cell r="B435" t="str">
            <v>El XML no contiene el tag ReferenceDate</v>
          </cell>
        </row>
        <row r="436">
          <cell r="A436" t="str">
            <v>2304</v>
          </cell>
          <cell r="B436" t="str">
            <v>ReferenceDate - El dato ingresado no es valido</v>
          </cell>
        </row>
        <row r="437">
          <cell r="A437" t="str">
            <v>2305</v>
          </cell>
          <cell r="B437" t="str">
            <v>LineID - El dato ingresado no cumple con el estandar</v>
          </cell>
        </row>
        <row r="438">
          <cell r="A438" t="str">
            <v>2306</v>
          </cell>
          <cell r="B438" t="str">
            <v>LineID - El dato ingresado debe ser correlativo mayor a cero</v>
          </cell>
        </row>
        <row r="439">
          <cell r="A439" t="str">
            <v>2307</v>
          </cell>
          <cell r="B439" t="str">
            <v>El tag LineID de VoidedDocumentsLine esta vacío</v>
          </cell>
        </row>
        <row r="440">
          <cell r="A440" t="str">
            <v>2308</v>
          </cell>
          <cell r="B440" t="str">
            <v>DocumentTypeCode - El valor del tipo de documento es invalido</v>
          </cell>
        </row>
        <row r="441">
          <cell r="A441" t="str">
            <v>2309</v>
          </cell>
          <cell r="B441" t="str">
            <v>El tag DocumentTypeCode es vacío</v>
          </cell>
        </row>
        <row r="442">
          <cell r="A442" t="str">
            <v>2310</v>
          </cell>
          <cell r="B442" t="str">
            <v>El dato ingresado  no cumple con el patron SERIE</v>
          </cell>
        </row>
        <row r="443">
          <cell r="A443" t="str">
            <v>2311</v>
          </cell>
          <cell r="B443" t="str">
            <v>El tag DocumentSerialID es vacío</v>
          </cell>
        </row>
        <row r="444">
          <cell r="A444" t="str">
            <v>2312</v>
          </cell>
          <cell r="B444" t="str">
            <v>El dato ingresado en DocumentNumberID debe ser numerico y como maximo de 8 digitos</v>
          </cell>
        </row>
        <row r="445">
          <cell r="A445" t="str">
            <v>2313</v>
          </cell>
          <cell r="B445" t="str">
            <v>El tag DocumentNumberID esta vacío</v>
          </cell>
        </row>
        <row r="446">
          <cell r="A446" t="str">
            <v>2314</v>
          </cell>
          <cell r="B446" t="str">
            <v>El dato ingresado en VoidReasonDescription debe contener información válida</v>
          </cell>
        </row>
        <row r="447">
          <cell r="A447" t="str">
            <v>2315</v>
          </cell>
          <cell r="B447" t="str">
            <v>El tag VoidReasonDescription esta vacío</v>
          </cell>
        </row>
        <row r="448">
          <cell r="A448" t="str">
            <v>2316</v>
          </cell>
          <cell r="B448" t="str">
            <v>Debe indicar Items en VoidedDocumentsLine</v>
          </cell>
        </row>
        <row r="449">
          <cell r="A449" t="str">
            <v>2317</v>
          </cell>
          <cell r="B449" t="str">
            <v>Error al procesar el resumen de anulados</v>
          </cell>
        </row>
        <row r="450">
          <cell r="A450" t="str">
            <v>2318</v>
          </cell>
          <cell r="B450" t="str">
            <v>CustomizationID - La version del documento no es correcta</v>
          </cell>
        </row>
        <row r="451">
          <cell r="A451" t="str">
            <v>2319</v>
          </cell>
          <cell r="B451" t="str">
            <v>El XML no contiene el tag CustomizationID</v>
          </cell>
        </row>
        <row r="452">
          <cell r="A452" t="str">
            <v>2320</v>
          </cell>
          <cell r="B452" t="str">
            <v>UBLVersionID - La version del UBL  no es la correcta</v>
          </cell>
        </row>
        <row r="453">
          <cell r="A453" t="str">
            <v>2321</v>
          </cell>
          <cell r="B453" t="str">
            <v>El XML no contiene el tag UBLVersionID</v>
          </cell>
        </row>
        <row r="454">
          <cell r="A454" t="str">
            <v>2322</v>
          </cell>
          <cell r="B454" t="str">
            <v>Error en la validacion de los rangos</v>
          </cell>
        </row>
        <row r="455">
          <cell r="A455" t="str">
            <v>2323</v>
          </cell>
          <cell r="B455" t="str">
            <v>Existe documento ya informado anteriormente en una comunicacion de baja</v>
          </cell>
        </row>
        <row r="456">
          <cell r="A456" t="str">
            <v>2324</v>
          </cell>
          <cell r="B456" t="str">
            <v>El archivo de comunicacion de baja ya fue presentado anteriormente</v>
          </cell>
        </row>
        <row r="457">
          <cell r="A457" t="str">
            <v>2325</v>
          </cell>
          <cell r="B457" t="str">
            <v>El certificado usado no es el comunicado a SUNAT</v>
          </cell>
        </row>
        <row r="458">
          <cell r="A458" t="str">
            <v>2326</v>
          </cell>
          <cell r="B458" t="str">
            <v>El certificado usado se encuentra de baja</v>
          </cell>
        </row>
        <row r="459">
          <cell r="A459" t="str">
            <v>2327</v>
          </cell>
          <cell r="B459" t="str">
            <v>El certificado usado no se encuentra vigente</v>
          </cell>
        </row>
        <row r="460">
          <cell r="A460" t="str">
            <v>2328</v>
          </cell>
          <cell r="B460" t="str">
            <v>El certificado usado se encuentra revocado</v>
          </cell>
        </row>
        <row r="461">
          <cell r="A461" t="str">
            <v>2329</v>
          </cell>
          <cell r="B461" t="str">
            <v>La fecha de emision se encuentra fuera del limite permitido</v>
          </cell>
        </row>
        <row r="462">
          <cell r="A462" t="str">
            <v>2330</v>
          </cell>
          <cell r="B462" t="str">
            <v>La fecha de generación de la comunicación debe ser igual a la fecha consignada en el nombre del archivo</v>
          </cell>
        </row>
        <row r="463">
          <cell r="A463" t="str">
            <v>2331</v>
          </cell>
          <cell r="B463" t="str">
            <v>Número de RUC del nombre del archivo no coincide con el consignado en el contenido del archivo XML</v>
          </cell>
        </row>
        <row r="464">
          <cell r="A464" t="str">
            <v>2332</v>
          </cell>
          <cell r="B464" t="str">
            <v>Número de Serie del nombre del archivo no coincide con el consignado en el contenido del archivo XML</v>
          </cell>
        </row>
        <row r="465">
          <cell r="A465" t="str">
            <v>2333</v>
          </cell>
          <cell r="B465" t="str">
            <v>Número de documento en el nombre del archivo no coincide con el consignado en el contenido del XML</v>
          </cell>
        </row>
        <row r="466">
          <cell r="A466" t="str">
            <v>2334</v>
          </cell>
          <cell r="B466" t="str">
            <v>El documento electrónico ingresado ha sido alterado</v>
          </cell>
        </row>
        <row r="467">
          <cell r="A467" t="str">
            <v>2335</v>
          </cell>
          <cell r="B467" t="str">
            <v>El documento electrónico ingresado ha sido alterado</v>
          </cell>
        </row>
        <row r="468">
          <cell r="A468" t="str">
            <v>2336</v>
          </cell>
          <cell r="B468" t="str">
            <v>Ocurrió un error en el proceso de validación de la firma digital</v>
          </cell>
        </row>
        <row r="469">
          <cell r="A469" t="str">
            <v>2337</v>
          </cell>
          <cell r="B469" t="str">
            <v>La moneda debe ser la misma en todo el documento</v>
          </cell>
        </row>
        <row r="470">
          <cell r="A470" t="str">
            <v>2338</v>
          </cell>
          <cell r="B470" t="str">
            <v>La moneda debe ser la misma en todo el documento</v>
          </cell>
        </row>
        <row r="471">
          <cell r="A471" t="str">
            <v>2339</v>
          </cell>
          <cell r="B471" t="str">
            <v>El dato ingresado en PayableAmount no cumple con el formato establecido</v>
          </cell>
        </row>
        <row r="472">
          <cell r="A472" t="str">
            <v>2340</v>
          </cell>
          <cell r="B472" t="str">
            <v>El valor ingresado en AdditionalMonetaryTotal/cbc:ID es incorrecto</v>
          </cell>
        </row>
        <row r="473">
          <cell r="A473" t="str">
            <v>2341</v>
          </cell>
          <cell r="B473" t="str">
            <v>AdditionalMonetaryTotal/cbc:ID debe tener valor</v>
          </cell>
        </row>
        <row r="474">
          <cell r="A474" t="str">
            <v>2342</v>
          </cell>
          <cell r="B474" t="str">
            <v>Fecha de emision de la factura no coincide con la informada en la comunicacion</v>
          </cell>
        </row>
        <row r="475">
          <cell r="A475" t="str">
            <v>2343</v>
          </cell>
          <cell r="B475" t="str">
            <v>cac:TaxTotal/cac:TaxSubtotal/cbc:TaxAmount - El dato ingresado no cumple con el estandar</v>
          </cell>
        </row>
        <row r="476">
          <cell r="A476" t="str">
            <v>2344</v>
          </cell>
          <cell r="B476" t="str">
            <v>El XML no contiene el tag cac:TaxTotal/cac:TaxSubtotal/cbc:TaxAmount</v>
          </cell>
        </row>
        <row r="477">
          <cell r="A477" t="str">
            <v>2345</v>
          </cell>
          <cell r="B477" t="str">
            <v>La serie no corresponde al tipo de comprobante</v>
          </cell>
        </row>
        <row r="478">
          <cell r="A478" t="str">
            <v>2346</v>
          </cell>
          <cell r="B478" t="str">
            <v>La fecha de generación del resumen debe ser igual a la fecha consignada en el nombre del archivo</v>
          </cell>
        </row>
        <row r="479">
          <cell r="A479" t="str">
            <v>2347</v>
          </cell>
          <cell r="B479" t="str">
            <v>Los rangos informados en el archivo XML se encuentran duplicados o superpuestos</v>
          </cell>
        </row>
        <row r="480">
          <cell r="A480" t="str">
            <v>2348</v>
          </cell>
          <cell r="B480" t="str">
            <v>Los documentos informados en el archivo XML se encuentran duplicados</v>
          </cell>
        </row>
        <row r="481">
          <cell r="A481" t="str">
            <v>2349</v>
          </cell>
          <cell r="B481" t="str">
            <v>Debe consignar solo un elemento sac:AdditionalMonetaryTotal con cbc:ID igual a 1001</v>
          </cell>
        </row>
        <row r="482">
          <cell r="A482" t="str">
            <v>2350</v>
          </cell>
          <cell r="B482" t="str">
            <v>Debe consignar solo un elemento sac:AdditionalMonetaryTotal con cbc:ID igual a 1002</v>
          </cell>
        </row>
        <row r="483">
          <cell r="A483" t="str">
            <v>2351</v>
          </cell>
          <cell r="B483" t="str">
            <v>Debe consignar solo un elemento sac:AdditionalMonetaryTotal con cbc:ID igual a 1003</v>
          </cell>
        </row>
        <row r="484">
          <cell r="A484" t="str">
            <v>2352</v>
          </cell>
          <cell r="B484" t="str">
            <v>Debe consignar solo un elemento cac:TaxTotal a nivel global para IGV (cbc:ID igual a 1000)</v>
          </cell>
        </row>
        <row r="485">
          <cell r="A485" t="str">
            <v>2353</v>
          </cell>
          <cell r="B485" t="str">
            <v>Debe consignar solo un elemento cac:TaxTotal a nivel global para ISC (cbc:ID igual a 2000)</v>
          </cell>
        </row>
        <row r="486">
          <cell r="A486" t="str">
            <v>2354</v>
          </cell>
          <cell r="B486" t="str">
            <v>Debe consignar solo un elemento cac:TaxTotal a nivel global para Otros (cbc:ID igual a 9999)</v>
          </cell>
        </row>
        <row r="487">
          <cell r="A487" t="str">
            <v>2355</v>
          </cell>
          <cell r="B487" t="str">
            <v>Debe consignar solo un elemento cac:TaxTotal a nivel de item por codigo de tributo</v>
          </cell>
        </row>
        <row r="488">
          <cell r="A488" t="str">
            <v>2356</v>
          </cell>
          <cell r="B488" t="str">
            <v>Debe consignar solo un elemento cac:TaxTotal a nivel de item para ISC (cbc:ID igual a 2000)</v>
          </cell>
        </row>
        <row r="489">
          <cell r="A489" t="str">
            <v>2357</v>
          </cell>
          <cell r="B489" t="str">
            <v>No debe existir un elemento sac:BillingPayment a nivel de item con el mismo valor de cbc:InstructionID</v>
          </cell>
        </row>
        <row r="490">
          <cell r="A490" t="str">
            <v>2358</v>
          </cell>
          <cell r="B490" t="str">
            <v>Debe consignar solo un elemento sac:BillingPayment a nivel de item con cbc:InstructionID igual a 02</v>
          </cell>
        </row>
        <row r="491">
          <cell r="A491" t="str">
            <v>2359</v>
          </cell>
          <cell r="B491" t="str">
            <v>Debe consignar solo un elemento sac:BillingPayment a nivel de item con cbc:InstructionID igual a 03</v>
          </cell>
        </row>
        <row r="492">
          <cell r="A492" t="str">
            <v>2360</v>
          </cell>
          <cell r="B492" t="str">
            <v>Debe consignar solo un elemento sac:BillingPayment a nivel de item con cbc:InstructionID igual a 04</v>
          </cell>
        </row>
        <row r="493">
          <cell r="A493" t="str">
            <v>2361</v>
          </cell>
          <cell r="B493" t="str">
            <v>Debe consignar solo un elemento cac:TaxTotal a nivel de item para Otros (cbc:ID igual a 9999)</v>
          </cell>
        </row>
        <row r="494">
          <cell r="A494" t="str">
            <v>2362</v>
          </cell>
          <cell r="B494" t="str">
            <v>Debe consignar solo un tag cac:AccountingSupplierParty/cbc:AdditionalAccountID</v>
          </cell>
        </row>
        <row r="495">
          <cell r="A495" t="str">
            <v>2363</v>
          </cell>
          <cell r="B495" t="str">
            <v>Debe consignar solo un tag cac:AccountingCustomerParty/cbc:AdditionalAccountID</v>
          </cell>
        </row>
        <row r="496">
          <cell r="A496" t="str">
            <v>2364</v>
          </cell>
          <cell r="B496" t="str">
            <v>El comprobante contiene un tipo y número de Guía de Remisión repetido</v>
          </cell>
        </row>
        <row r="497">
          <cell r="A497" t="str">
            <v>2365</v>
          </cell>
          <cell r="B497" t="str">
            <v>El comprobante contiene un tipo y número de Documento Relacionado repetido</v>
          </cell>
        </row>
        <row r="498">
          <cell r="A498" t="str">
            <v>2366</v>
          </cell>
          <cell r="B498" t="str">
            <v>El codigo en el tag sac:AdditionalProperty/cbc:ID debe tener 4 posiciones</v>
          </cell>
        </row>
        <row r="499">
          <cell r="A499" t="str">
            <v>2367</v>
          </cell>
          <cell r="B499" t="str">
            <v>El dato ingresado en PriceAmount del Precio de venta unitario por item no cumple con el formato establecido</v>
          </cell>
        </row>
        <row r="500">
          <cell r="A500" t="str">
            <v>2368</v>
          </cell>
          <cell r="B500" t="str">
            <v>El dato ingresado en TaxSubtotal/cbc:TaxAmount del item no cumple con el formato establecido</v>
          </cell>
        </row>
        <row r="501">
          <cell r="A501" t="str">
            <v>2369</v>
          </cell>
          <cell r="B501" t="str">
            <v>El dato ingresado en PriceAmount del Valor de venta unitario por item no cumple con el formato establecido</v>
          </cell>
        </row>
        <row r="502">
          <cell r="A502" t="str">
            <v>2370</v>
          </cell>
          <cell r="B502" t="str">
            <v>El dato ingresado en LineExtensionAmount del item no cumple con el formato establecido</v>
          </cell>
        </row>
        <row r="503">
          <cell r="A503" t="str">
            <v>2371</v>
          </cell>
          <cell r="B503" t="str">
            <v>El XML no contiene el tag cbc:TaxExemptionReasonCode de Afectacion al IGV</v>
          </cell>
        </row>
        <row r="504">
          <cell r="A504" t="str">
            <v>2372</v>
          </cell>
          <cell r="B504" t="str">
            <v>El tag en el item cac:TaxTotal/cbc:TaxAmount debe tener el mismo valor que cac:TaxTotal/cac:TaxSubtotal/cbc:TaxAmount</v>
          </cell>
        </row>
        <row r="505">
          <cell r="A505" t="str">
            <v>2373</v>
          </cell>
          <cell r="B505" t="str">
            <v>Si existe monto de ISC en el ITEM debe especificar el sistema de calculo</v>
          </cell>
        </row>
        <row r="506">
          <cell r="A506" t="str">
            <v>2374</v>
          </cell>
          <cell r="B506" t="str">
            <v>La factura a dar de baja tiene una fecha de recepcion fuera del plazo permitido</v>
          </cell>
        </row>
        <row r="507">
          <cell r="A507" t="str">
            <v>2375</v>
          </cell>
          <cell r="B507" t="str">
            <v>Fecha de emision del comprobante no coincide con la fecha de emision consignada en la comunicación</v>
          </cell>
        </row>
        <row r="508">
          <cell r="A508" t="str">
            <v>2376</v>
          </cell>
          <cell r="B508" t="str">
            <v>La boleta de venta a dar de baja fue informada en un resumen con fecha de recepcion fuera del plazo permitido</v>
          </cell>
        </row>
        <row r="509">
          <cell r="A509" t="str">
            <v>2377</v>
          </cell>
          <cell r="B509" t="str">
            <v>El Name o TaxTypeCode debe corresponder al codigo de tributo del item</v>
          </cell>
        </row>
        <row r="510">
          <cell r="A510" t="str">
            <v>2378</v>
          </cell>
          <cell r="B510" t="str">
            <v>El Name o TaxTypeCode debe corresponder con el Id para el ISC</v>
          </cell>
        </row>
        <row r="511">
          <cell r="A511" t="str">
            <v>2379</v>
          </cell>
          <cell r="B511" t="str">
            <v>La numeracion de boleta de venta a dar de baja fue generada en una fecha fuera del plazo permitido</v>
          </cell>
        </row>
        <row r="512">
          <cell r="A512" t="str">
            <v>2380</v>
          </cell>
          <cell r="B512" t="str">
            <v>El documento tiene observaciones</v>
          </cell>
        </row>
        <row r="513">
          <cell r="A513" t="str">
            <v>2381</v>
          </cell>
          <cell r="B513" t="str">
            <v>Comprobante no cumple con el Grupo 1: No todos los items corresponden a operaciones gravadas a IGV</v>
          </cell>
        </row>
        <row r="514">
          <cell r="A514" t="str">
            <v>2382</v>
          </cell>
          <cell r="B514" t="str">
            <v>Comprobante no cumple con el Grupo 2: No todos los items corresponden a operaciones inafectas o exoneradas al IGV</v>
          </cell>
        </row>
        <row r="515">
          <cell r="A515" t="str">
            <v>2383</v>
          </cell>
          <cell r="B515" t="str">
            <v>Comprobante no cumple con el Grupo 3: Falta leyenda con codigo 1002</v>
          </cell>
        </row>
        <row r="516">
          <cell r="A516" t="str">
            <v>2384</v>
          </cell>
          <cell r="B516" t="str">
            <v>Comprobante no cumple con el Grupo 3: Existe item con operación onerosa</v>
          </cell>
        </row>
        <row r="517">
          <cell r="A517" t="str">
            <v>2385</v>
          </cell>
          <cell r="B517" t="str">
            <v>Comprobante no cumple con el Grupo 4: Debe exitir Total descuentos mayor a cero</v>
          </cell>
        </row>
        <row r="518">
          <cell r="A518" t="str">
            <v>2386</v>
          </cell>
          <cell r="B518" t="str">
            <v>Comprobante no cumple con el Grupo 5: Todos los items deben tener operaciones afectas a ISC</v>
          </cell>
        </row>
        <row r="519">
          <cell r="A519" t="str">
            <v>2387</v>
          </cell>
          <cell r="B519" t="str">
            <v>Comprobante no cumple con el Grupo 6: El monto de percepcion no existe o es cero</v>
          </cell>
        </row>
        <row r="520">
          <cell r="A520" t="str">
            <v>2388</v>
          </cell>
          <cell r="B520" t="str">
            <v>Comprobante no cumple con el Grupo 6: Todos los items deben tener código de Afectación al IGV igual a 10</v>
          </cell>
        </row>
        <row r="521">
          <cell r="A521" t="str">
            <v>2389</v>
          </cell>
          <cell r="B521" t="str">
            <v>Comprobante no cumple con el Grupo 7: El codigo de moneda no es diferente a PEN</v>
          </cell>
        </row>
        <row r="522">
          <cell r="A522" t="str">
            <v>2390</v>
          </cell>
          <cell r="B522" t="str">
            <v>Comprobante no cumple con el Grupo 8: No todos los items corresponden a operaciones gravadas a IGV</v>
          </cell>
        </row>
        <row r="523">
          <cell r="A523" t="str">
            <v>2391</v>
          </cell>
          <cell r="B523" t="str">
            <v>Comprobante no cumple con el Grupo 9: No todos los items corresponden a operaciones inafectas o exoneradas al IGV</v>
          </cell>
        </row>
        <row r="524">
          <cell r="A524" t="str">
            <v>2392</v>
          </cell>
          <cell r="B524" t="str">
            <v>Comprobante no cumple con el Grupo 10: Falta leyenda con codigo 1002</v>
          </cell>
        </row>
        <row r="525">
          <cell r="A525" t="str">
            <v>2393</v>
          </cell>
          <cell r="B525" t="str">
            <v>Comprobante no cumple con el Grupo 10: Existe item con operación onerosa</v>
          </cell>
        </row>
        <row r="526">
          <cell r="A526" t="str">
            <v>2394</v>
          </cell>
          <cell r="B526" t="str">
            <v>Comprobante no cumple con el Grupo 11: Debe existir Total descuentos mayor a cero</v>
          </cell>
        </row>
        <row r="527">
          <cell r="A527" t="str">
            <v>2395</v>
          </cell>
          <cell r="B527" t="str">
            <v>Comprobante no cumple con el Grupo 12: El codigo de moneda no es diferente a PEN</v>
          </cell>
        </row>
        <row r="528">
          <cell r="A528" t="str">
            <v>2396</v>
          </cell>
          <cell r="B528" t="str">
            <v>Si el monto total es mayor a S/. 700.00 debe consignar tipo y numero de documento del adquiriente</v>
          </cell>
        </row>
        <row r="529">
          <cell r="A529" t="str">
            <v>2397</v>
          </cell>
          <cell r="B529" t="str">
            <v>El tipo de documento del adquiriente no puede ser Numero de RUC</v>
          </cell>
        </row>
        <row r="530">
          <cell r="A530" t="str">
            <v>2398</v>
          </cell>
          <cell r="B530" t="str">
            <v>El documento a dar de baja se encuentra rechazado</v>
          </cell>
        </row>
        <row r="531">
          <cell r="A531" t="str">
            <v>2399</v>
          </cell>
          <cell r="B531" t="str">
            <v>El tipo de documento modificado por la Nota de credito debe ser boleta electronica</v>
          </cell>
        </row>
        <row r="532">
          <cell r="A532" t="str">
            <v>2400</v>
          </cell>
          <cell r="B532" t="str">
            <v>El tipo de documento modificado por la Nota de debito debe ser boleta electronica</v>
          </cell>
        </row>
        <row r="533">
          <cell r="A533" t="str">
            <v>2401</v>
          </cell>
          <cell r="B533" t="str">
            <v>No se puede leer (parsear) el archivo XML</v>
          </cell>
        </row>
        <row r="534">
          <cell r="A534" t="str">
            <v>2402</v>
          </cell>
          <cell r="B534" t="str">
            <v>El caso de prueba no existe</v>
          </cell>
        </row>
        <row r="535">
          <cell r="A535" t="str">
            <v>2403</v>
          </cell>
          <cell r="B535" t="str">
            <v>La numeracion o nombre del documento ya ha sido enviado anteriormente</v>
          </cell>
        </row>
        <row r="536">
          <cell r="A536" t="str">
            <v>2404</v>
          </cell>
          <cell r="B536" t="str">
            <v>Documento afectado por la nota electronica no se encuentra autorizado</v>
          </cell>
        </row>
        <row r="537">
          <cell r="A537" t="str">
            <v>2405</v>
          </cell>
          <cell r="B537" t="str">
            <v>Contribuyente no se encuentra autorizado como emisor de boletas electronicas</v>
          </cell>
        </row>
        <row r="538">
          <cell r="A538" t="str">
            <v>2406</v>
          </cell>
          <cell r="B538" t="str">
            <v>Existe mas de un tag sac:AdditionalMonetaryTotal con el mismo ID</v>
          </cell>
        </row>
        <row r="539">
          <cell r="A539" t="str">
            <v>2407</v>
          </cell>
          <cell r="B539" t="str">
            <v>Existe mas de un tag sac:AdditionalProperty con el mismo ID</v>
          </cell>
        </row>
        <row r="540">
          <cell r="A540" t="str">
            <v>2408</v>
          </cell>
          <cell r="B540" t="str">
            <v>El dato ingresado en PriceAmount del Valor referencial unitario por item no cumple con el formato establecido</v>
          </cell>
        </row>
        <row r="541">
          <cell r="A541" t="str">
            <v>2409</v>
          </cell>
          <cell r="B541" t="str">
            <v>Existe mas de un tag cac:AlternativeConditionPrice con el mismo cbc:PriceTypeCode</v>
          </cell>
        </row>
        <row r="542">
          <cell r="A542" t="str">
            <v>2410</v>
          </cell>
          <cell r="B542" t="str">
            <v>Se ha consignado un valor invalido en el campo cbc:PriceTypeCode</v>
          </cell>
        </row>
        <row r="543">
          <cell r="A543" t="str">
            <v>2411</v>
          </cell>
          <cell r="B543" t="str">
            <v>Ha consignado mas de un elemento cac:AllowanceCharge con el mismo campo cbc:ChargeIndicator</v>
          </cell>
        </row>
        <row r="544">
          <cell r="A544" t="str">
            <v>2412</v>
          </cell>
          <cell r="B544" t="str">
            <v>Se ha consignado mas de un documento afectado por la nota (tag cac:BillingReference)</v>
          </cell>
        </row>
        <row r="545">
          <cell r="A545" t="str">
            <v>2413</v>
          </cell>
          <cell r="B545" t="str">
            <v>Se ha consignado mas de un motivo o sustento de la nota (tag cac:DiscrepancyResponse/cbc:Description)</v>
          </cell>
        </row>
        <row r="546">
          <cell r="A546" t="str">
            <v>2414</v>
          </cell>
          <cell r="B546" t="str">
            <v>No se ha consignado en la nota el tag cac:DiscrepancyResponse</v>
          </cell>
        </row>
        <row r="547">
          <cell r="A547" t="str">
            <v>2415</v>
          </cell>
          <cell r="B547" t="str">
            <v>Se ha consignado en la nota mas de un tag cac:DiscrepancyResponse</v>
          </cell>
        </row>
        <row r="548">
          <cell r="A548" t="str">
            <v>2416</v>
          </cell>
          <cell r="B548" t="str">
            <v>Si existe leyenda Transferencia Gratuita debe consignar Total Valor de Venta de Operaciones Gratuitas</v>
          </cell>
        </row>
        <row r="549">
          <cell r="A549" t="str">
            <v>2417</v>
          </cell>
          <cell r="B549" t="str">
            <v>Debe consignar Valor Referencial unitario por item en operaciones no onerosas</v>
          </cell>
        </row>
        <row r="550">
          <cell r="A550" t="str">
            <v>2418</v>
          </cell>
          <cell r="B550" t="str">
            <v>Si consigna Valor Referencial unitario por item en operaciones no onerosas,la operacion debe ser no onerosa.</v>
          </cell>
        </row>
        <row r="551">
          <cell r="A551" t="str">
            <v>2419</v>
          </cell>
          <cell r="B551" t="str">
            <v>El dato ingresado en AllowanceTotalAmount no cumple con el formato establecido</v>
          </cell>
        </row>
        <row r="552">
          <cell r="A552" t="str">
            <v>2420</v>
          </cell>
          <cell r="B552" t="str">
            <v>Ya transcurrieron mas de 25 dias calendarios para concluir con su proceso de homologacion</v>
          </cell>
        </row>
        <row r="553">
          <cell r="A553" t="str">
            <v>2421</v>
          </cell>
          <cell r="B553" t="str">
            <v>Debe indicar  toda la informacion de  sustento de translado de bienes.</v>
          </cell>
        </row>
        <row r="554">
          <cell r="A554" t="str">
            <v>2422</v>
          </cell>
          <cell r="B554" t="str">
            <v>El valor unitario debe ser menor al precio unitario.</v>
          </cell>
        </row>
        <row r="555">
          <cell r="A555" t="str">
            <v>2423</v>
          </cell>
          <cell r="B555" t="str">
            <v>Si ha consignado monto ISC a nivel de item, debe consignar un monto a nivel de total.</v>
          </cell>
        </row>
        <row r="556">
          <cell r="A556" t="str">
            <v>2424</v>
          </cell>
          <cell r="B556" t="str">
            <v>RC Debe consignar solo un elemento sac:BillingPayment a nivel de item con cbc:InstructionID igual a 05.</v>
          </cell>
        </row>
        <row r="557">
          <cell r="A557" t="str">
            <v>2425</v>
          </cell>
          <cell r="B557" t="str">
            <v>Si la  operacion es gratuita PriceTypeCode =02 y cbc:PriceAmount&gt; 0 el codigo de afectacion de igv debe ser  no onerosa es  decir diferente de 10,20,30.</v>
          </cell>
        </row>
        <row r="558">
          <cell r="A558" t="str">
            <v>2426</v>
          </cell>
          <cell r="B558" t="str">
            <v>Documentos relacionados duplicados en el comprobante.</v>
          </cell>
        </row>
        <row r="559">
          <cell r="A559" t="str">
            <v>2427</v>
          </cell>
          <cell r="B559" t="str">
            <v>Solo debe de existir un tag AdditionalInformation.</v>
          </cell>
        </row>
        <row r="560">
          <cell r="A560" t="str">
            <v>2428</v>
          </cell>
          <cell r="B560" t="str">
            <v>Comprobante no cumple con grupo de facturas con detracciones.</v>
          </cell>
        </row>
        <row r="561">
          <cell r="A561" t="str">
            <v>2429</v>
          </cell>
          <cell r="B561" t="str">
            <v>Comprobante no cumple con grupo de facturas con comercio exterior.</v>
          </cell>
        </row>
        <row r="562">
          <cell r="A562" t="str">
            <v>2430</v>
          </cell>
          <cell r="B562" t="str">
            <v>Comprobante no cumple con grupo de facturas con tag de factura guia.</v>
          </cell>
        </row>
        <row r="563">
          <cell r="A563" t="str">
            <v>2431</v>
          </cell>
          <cell r="B563" t="str">
            <v>Comprobante no cumple con grupo de facturas con tags no tributarios.</v>
          </cell>
        </row>
        <row r="564">
          <cell r="A564" t="str">
            <v>2432</v>
          </cell>
          <cell r="B564" t="str">
            <v>Comprobante no cumple con grupo de boletas con tags no tributarios.</v>
          </cell>
        </row>
        <row r="565">
          <cell r="A565" t="str">
            <v>2433</v>
          </cell>
          <cell r="B565" t="str">
            <v>Comprobante no cumple con grupo de facturas con tag venta itinerante.</v>
          </cell>
        </row>
        <row r="566">
          <cell r="A566" t="str">
            <v>2434</v>
          </cell>
          <cell r="B566" t="str">
            <v>Comprobante no cumple con grupo de boletas con tag venta itinerante.</v>
          </cell>
        </row>
        <row r="567">
          <cell r="A567" t="str">
            <v>2435</v>
          </cell>
          <cell r="B567" t="str">
            <v>Comprobante no cumple con grupo de boletas con ISC.</v>
          </cell>
        </row>
        <row r="568">
          <cell r="A568" t="str">
            <v>2436</v>
          </cell>
          <cell r="B568" t="str">
            <v>Comprobante no cumple con el grupo de boletas de venta con percepcion: El monto de percepcion no existe o es cero.</v>
          </cell>
        </row>
        <row r="569">
          <cell r="A569" t="str">
            <v>2437</v>
          </cell>
          <cell r="B569" t="str">
            <v>Comprobante no cumple con el grupo de boletas de venta con percepcion: Todos los items deben tener código de Afectación al IGV igual a 10.</v>
          </cell>
        </row>
        <row r="570">
          <cell r="A570" t="str">
            <v>2438</v>
          </cell>
          <cell r="B570" t="str">
            <v>Comprobante no cumple con grupo de facturas con tag venta anticipada I.</v>
          </cell>
        </row>
        <row r="571">
          <cell r="A571" t="str">
            <v>2439</v>
          </cell>
          <cell r="B571" t="str">
            <v>Comprobante no cumple con grupo de facturas con tag venta anticipada II.</v>
          </cell>
        </row>
        <row r="572">
          <cell r="A572" t="str">
            <v>2450</v>
          </cell>
          <cell r="B572" t="str">
            <v>Número de DNI no existe</v>
          </cell>
        </row>
        <row r="573">
          <cell r="A573" t="str">
            <v>2451</v>
          </cell>
          <cell r="B573" t="str">
            <v>Vendedor supera el monto permitido para la emision de una liquidacion de compra</v>
          </cell>
        </row>
        <row r="574">
          <cell r="A574" t="str">
            <v>2452</v>
          </cell>
          <cell r="B574" t="str">
            <v>El XML no contiene el tag o no existe informacion de la dirección completa y detallada en domicilio del vendedor</v>
          </cell>
        </row>
        <row r="575">
          <cell r="A575" t="str">
            <v>2453</v>
          </cell>
          <cell r="B575" t="str">
            <v>El XML no contiene el tag o no existe información del ubigeo del domicilio del vendedor</v>
          </cell>
        </row>
        <row r="576">
          <cell r="A576" t="str">
            <v>2454</v>
          </cell>
          <cell r="B576" t="str">
            <v>El XML no contiene el tag o no existe informacion de la dirección completa y detallada del lugar donde se realiza la operación</v>
          </cell>
        </row>
        <row r="577">
          <cell r="A577" t="str">
            <v>2455</v>
          </cell>
          <cell r="B577" t="str">
            <v>El XML no contiene el tag o no existe información del ubigeo del lugar donde se realiza la operación</v>
          </cell>
        </row>
        <row r="578">
          <cell r="A578" t="str">
            <v>2456</v>
          </cell>
          <cell r="B578" t="str">
            <v>Debe consignar el tipo de domicilio del vendedor</v>
          </cell>
        </row>
        <row r="579">
          <cell r="A579" t="str">
            <v>2457</v>
          </cell>
          <cell r="B579" t="str">
            <v>El dato ingresado en el tipo de domicilio del vendedor no corresponde al valor esperado</v>
          </cell>
        </row>
        <row r="580">
          <cell r="A580" t="str">
            <v>2458</v>
          </cell>
          <cell r="B580" t="str">
            <v>Debe consignar el tipo de ubicación del lugar donde se realiza la operación</v>
          </cell>
        </row>
        <row r="581">
          <cell r="A581" t="str">
            <v>2459</v>
          </cell>
          <cell r="B581" t="str">
            <v>El dato ingresado en el tipo de ubicación del lugar donde se realiza la operación no corresponde al valor esperado</v>
          </cell>
        </row>
        <row r="582">
          <cell r="A582" t="str">
            <v>2460</v>
          </cell>
          <cell r="B582" t="str">
            <v>Número de DNI corresponde a una persona fallecida a la fecha de emision</v>
          </cell>
        </row>
        <row r="583">
          <cell r="A583" t="str">
            <v>2461</v>
          </cell>
          <cell r="B583" t="str">
            <v>Número de DNI corresponde a una persona menor de edad</v>
          </cell>
        </row>
        <row r="584">
          <cell r="A584" t="str">
            <v>2462</v>
          </cell>
          <cell r="B584" t="str">
            <v>Número de DNI tiene un Numero de RUC asignado activo</v>
          </cell>
        </row>
        <row r="585">
          <cell r="A585" t="str">
            <v>2463</v>
          </cell>
          <cell r="B585" t="str">
            <v>Emisor no se encuentra afecto a Renta de tercera categoría</v>
          </cell>
        </row>
        <row r="586">
          <cell r="A586" t="str">
            <v>2464</v>
          </cell>
          <cell r="B586" t="str">
            <v>El producto de la tasa por el monto base de la afectación de la retención de renta no corresponde al monto de afectacion de linea</v>
          </cell>
        </row>
        <row r="587">
          <cell r="A587" t="str">
            <v>2465</v>
          </cell>
          <cell r="B587" t="str">
            <v>Tipo de comprobante que realizo el anticipo debe ser 10-Liquidacion de compra</v>
          </cell>
        </row>
        <row r="588">
          <cell r="A588" t="str">
            <v>2466</v>
          </cell>
          <cell r="B588" t="str">
            <v>El XML no contiene el tag de Comercializacion del oro: Codigo unico de concesion minera</v>
          </cell>
        </row>
        <row r="589">
          <cell r="A589" t="str">
            <v>2467</v>
          </cell>
          <cell r="B589" t="str">
            <v>El XML no contiene el tag de Comercializacion del oro: Ley mineral</v>
          </cell>
        </row>
        <row r="590">
          <cell r="A590" t="str">
            <v>2468</v>
          </cell>
          <cell r="B590" t="str">
            <v>El XML no contiene el tag de Comercializacion del oro: Naturaleza del mineral</v>
          </cell>
        </row>
        <row r="591">
          <cell r="A591" t="str">
            <v>2469</v>
          </cell>
          <cell r="B591" t="str">
            <v>El XML no contiene el tag de Comercializacion del oro: Nombre del derecho minero</v>
          </cell>
        </row>
        <row r="592">
          <cell r="A592" t="str">
            <v>2470</v>
          </cell>
          <cell r="B592" t="str">
            <v>El monto base de la retencion de renta global no cumple con el formato establecido</v>
          </cell>
        </row>
        <row r="593">
          <cell r="A593" t="str">
            <v>2471</v>
          </cell>
          <cell r="B593" t="str">
            <v>La liquidacion de compra a dar de baja no debe tener pagos registrados</v>
          </cell>
        </row>
        <row r="594">
          <cell r="A594" t="str">
            <v>2472</v>
          </cell>
          <cell r="B594" t="str">
            <v>El documento no contiene la fecha de inicio del periodo de abono</v>
          </cell>
        </row>
        <row r="595">
          <cell r="A595" t="str">
            <v>2473</v>
          </cell>
          <cell r="B595" t="str">
            <v>El documento no contiene la fecha de fin del periodo de abono</v>
          </cell>
        </row>
        <row r="596">
          <cell r="A596" t="str">
            <v>2474</v>
          </cell>
          <cell r="B596" t="str">
            <v>El documento no contiene el 'Tipo de canal facturado'</v>
          </cell>
        </row>
        <row r="597">
          <cell r="A597" t="str">
            <v>2475</v>
          </cell>
          <cell r="B597" t="str">
            <v>El dato ingresado como 'Tipo de canal facturado' es incorrecto</v>
          </cell>
        </row>
        <row r="598">
          <cell r="A598" t="str">
            <v>2476</v>
          </cell>
          <cell r="B598" t="str">
            <v>Debe registrarse el 'Indicador de tipo de comisión'</v>
          </cell>
        </row>
        <row r="599">
          <cell r="A599" t="str">
            <v>2477</v>
          </cell>
          <cell r="B599" t="str">
            <v>El dato ingresado en el 'Indicador de tipo de comisión' no corresponde al valor esperado</v>
          </cell>
        </row>
        <row r="600">
          <cell r="A600" t="str">
            <v>2478</v>
          </cell>
          <cell r="B600" t="str">
            <v>Para Bancos emisores debe ingresar el 'Indicador de institución financiera'</v>
          </cell>
        </row>
        <row r="601">
          <cell r="A601" t="str">
            <v>2479</v>
          </cell>
          <cell r="B601" t="str">
            <v>El dato ingresado en el 'Indicador de institución financiera' no corresponde al valor esperado</v>
          </cell>
        </row>
        <row r="602">
          <cell r="A602" t="str">
            <v>2480</v>
          </cell>
          <cell r="B602" t="str">
            <v xml:space="preserve">Debe consignar el tag /cac:InvoiceLine/cac:ItemPriceExtension  </v>
          </cell>
        </row>
        <row r="603">
          <cell r="A603" t="str">
            <v>2481</v>
          </cell>
          <cell r="B603" t="str">
            <v>El dato ingresado en el tag /cac:InvoiceLine/cac:ItemPriceExtension/cbc:Amount no cumple con el formato establecido</v>
          </cell>
        </row>
        <row r="604">
          <cell r="A604" t="str">
            <v>2482</v>
          </cell>
          <cell r="B604" t="str">
            <v>Debe consignar el tag /cac:SubInvoiceLine/cac:ItemPriceExtension</v>
          </cell>
        </row>
        <row r="605">
          <cell r="A605" t="str">
            <v>2483</v>
          </cell>
          <cell r="B605" t="str">
            <v>El dato ingresado en el tag cac:InvoiceLine/cac:SubInvoiceLine/cac:ItemPriceExtension/cbc:Amount no cumple con el formato establecido</v>
          </cell>
        </row>
        <row r="606">
          <cell r="A606" t="str">
            <v>2484</v>
          </cell>
          <cell r="B606" t="str">
            <v>Para Bancos emisores locales debe ingresar el Numero de RUC</v>
          </cell>
        </row>
        <row r="607">
          <cell r="A607" t="str">
            <v>2485</v>
          </cell>
          <cell r="B607" t="str">
            <v>Tipo de documento de identidad debe ser RUC</v>
          </cell>
        </row>
        <row r="608">
          <cell r="A608" t="str">
            <v>2486</v>
          </cell>
          <cell r="B608" t="str">
            <v>El dato ingresado en el tag /cac:SubInvoiceLine/cbc:LineExtensionAmount no cumple con el formato establecido</v>
          </cell>
        </row>
        <row r="609">
          <cell r="A609" t="str">
            <v>2487</v>
          </cell>
          <cell r="B609" t="str">
            <v>El XML no contiene el tag cac:LegalMonetaryTotal/cbc:LineExtensionAmount</v>
          </cell>
        </row>
        <row r="610">
          <cell r="A610" t="str">
            <v>2488</v>
          </cell>
          <cell r="B610" t="str">
            <v>El dato ingresado en el tag cac:LegalMonetaryTotal/cbc:LineExtensionAmount no cumple con el formato establecido</v>
          </cell>
        </row>
        <row r="611">
          <cell r="A611" t="str">
            <v>2489</v>
          </cell>
          <cell r="B611" t="str">
            <v>El dato ingresado en el 'Tipo de documento de identidad' no cumple el formato establecido</v>
          </cell>
        </row>
        <row r="612">
          <cell r="A612" t="str">
            <v>2490</v>
          </cell>
          <cell r="B612" t="str">
            <v>Existe más de un Tag UBL cac:OriginatorParty/cac:PartyIdentification</v>
          </cell>
        </row>
        <row r="613">
          <cell r="A613" t="str">
            <v>2491</v>
          </cell>
          <cell r="B613" t="str">
            <v>Debe consignar el Tag UBL cac:OriginatorParty/cac:PartyIdentification/cbc:ID</v>
          </cell>
        </row>
        <row r="614">
          <cell r="A614" t="str">
            <v>2492</v>
          </cell>
          <cell r="B614" t="str">
            <v>El dato ingresado en el tag cac:SubInvoiceLine/cbc:ID no cumple con el formato establecido</v>
          </cell>
        </row>
        <row r="615">
          <cell r="A615" t="str">
            <v>2493</v>
          </cell>
          <cell r="B615" t="str">
            <v>El dato ingresado en el tag /cac:SubInvoiceLine/cbc:ID no debe repetirse en el mismo cac:InvoiceLine</v>
          </cell>
        </row>
        <row r="616">
          <cell r="A616" t="str">
            <v>2494</v>
          </cell>
          <cell r="B616" t="str">
            <v>No existe el tag cac:TaxTotal en el /Invoice/cac:InvoiceLine/cac:SubInvoiceLine</v>
          </cell>
        </row>
        <row r="617">
          <cell r="A617" t="str">
            <v>2495</v>
          </cell>
          <cell r="B617" t="str">
            <v>El tag cac:TaxTotal no debe repetirse en el /Invoice/cac:InvoiceLine/cac:SubInvoiceLine</v>
          </cell>
        </row>
        <row r="618">
          <cell r="A618" t="str">
            <v>2496</v>
          </cell>
          <cell r="B618" t="str">
            <v>El dato ingresado en el tag /cac:SubInvoiceLine/cac:TaxTotal/cbc:TaxAmount no cumple el formato establecido</v>
          </cell>
        </row>
        <row r="619">
          <cell r="A619" t="str">
            <v>2497</v>
          </cell>
          <cell r="B619" t="str">
            <v xml:space="preserve">El dato ingresado en el tag /cac:SubInvoiceLine/cac:TaxTotal/cac:TaxSubtotal/cbc:TaxAmount no cumple el formato establecido </v>
          </cell>
        </row>
        <row r="620">
          <cell r="A620" t="str">
            <v>2498</v>
          </cell>
          <cell r="B620" t="str">
            <v>El XML no contiene el tag cac:TaxCategory/cac:TaxScheme/cbc:ID del /cac:SubInvoiceLine</v>
          </cell>
        </row>
        <row r="621">
          <cell r="A621" t="str">
            <v>2499</v>
          </cell>
          <cell r="B621" t="str">
            <v>El código de tributo no debe repetirse a nivel del /cac:SubInvoiceLine</v>
          </cell>
        </row>
        <row r="622">
          <cell r="A622" t="str">
            <v>2500</v>
          </cell>
          <cell r="B622" t="str">
            <v>Ingresar descripción y valor venta por ítem para documento de anticipos.</v>
          </cell>
        </row>
        <row r="623">
          <cell r="A623" t="str">
            <v>2501</v>
          </cell>
          <cell r="B623" t="str">
            <v>Valor venta debe ser mayor a cero.</v>
          </cell>
        </row>
        <row r="624">
          <cell r="A624" t="str">
            <v>2502</v>
          </cell>
          <cell r="B624" t="str">
            <v>El importe total para tipo de operación Venta interna-Anticipos debe ser mayor a cero.</v>
          </cell>
        </row>
        <row r="625">
          <cell r="A625" t="str">
            <v>2503</v>
          </cell>
          <cell r="B625" t="str">
            <v>PaidAmount: monto anticipado por documento debe ser mayor a cero.</v>
          </cell>
        </row>
        <row r="626">
          <cell r="A626" t="str">
            <v>2504</v>
          </cell>
          <cell r="B626" t="str">
            <v>Falta referencia de la factura relacionada con anticipo.</v>
          </cell>
        </row>
        <row r="627">
          <cell r="A627" t="str">
            <v>2505</v>
          </cell>
          <cell r="B627" t="str">
            <v>Código de documento de referencia debe ser 02 o 03.</v>
          </cell>
        </row>
        <row r="628">
          <cell r="A628" t="str">
            <v>2506</v>
          </cell>
          <cell r="B628" t="str">
            <v>cac:PrepaidPayment/cbc:ID: Factura o boleta no existe o comunicada de Baja.</v>
          </cell>
        </row>
        <row r="629">
          <cell r="A629" t="str">
            <v>2507</v>
          </cell>
          <cell r="B629" t="str">
            <v>Factura relacionada con anticipo no corresponde como factura de anticipo.</v>
          </cell>
        </row>
        <row r="630">
          <cell r="A630" t="str">
            <v>2508</v>
          </cell>
          <cell r="B630" t="str">
            <v>Ingresar documentos por anticipos.</v>
          </cell>
        </row>
        <row r="631">
          <cell r="A631" t="str">
            <v>2509</v>
          </cell>
          <cell r="B631" t="str">
            <v>Total de anticipos diferente a los montos anticipados por documento.</v>
          </cell>
        </row>
        <row r="632">
          <cell r="A632" t="str">
            <v>2510</v>
          </cell>
          <cell r="B632" t="str">
            <v>Nro nombre del documento no tiene el formato correcto.</v>
          </cell>
        </row>
        <row r="633">
          <cell r="A633" t="str">
            <v>2511</v>
          </cell>
          <cell r="B633" t="str">
            <v>El tipo de documento no es aceptado.</v>
          </cell>
        </row>
        <row r="634">
          <cell r="A634" t="str">
            <v>2512</v>
          </cell>
          <cell r="B634" t="str">
            <v>No existe información de serie o número.</v>
          </cell>
        </row>
        <row r="635">
          <cell r="A635" t="str">
            <v>2513</v>
          </cell>
          <cell r="B635" t="str">
            <v>Dato no cumple con formato de acuerdo al tipo de documento</v>
          </cell>
        </row>
        <row r="636">
          <cell r="A636" t="str">
            <v>2514</v>
          </cell>
          <cell r="B636" t="str">
            <v>No existe información de receptor de documento.</v>
          </cell>
        </row>
        <row r="637">
          <cell r="A637" t="str">
            <v>2515</v>
          </cell>
          <cell r="B637" t="str">
            <v>Dato ingresado no cumple con catalogo 6.</v>
          </cell>
        </row>
        <row r="638">
          <cell r="A638" t="str">
            <v>2516</v>
          </cell>
          <cell r="B638" t="str">
            <v>Debe indicar tipo de documento.</v>
          </cell>
        </row>
        <row r="639">
          <cell r="A639" t="str">
            <v>2517</v>
          </cell>
          <cell r="B639" t="str">
            <v>Dato no cumple con formato establecido.</v>
          </cell>
        </row>
        <row r="640">
          <cell r="A640" t="str">
            <v>2518</v>
          </cell>
          <cell r="B640" t="str">
            <v>Calculo IGV no es correcto.</v>
          </cell>
        </row>
        <row r="641">
          <cell r="A641" t="str">
            <v>2519</v>
          </cell>
          <cell r="B641" t="str">
            <v>El importe total no coincide con la sumatoria de los valores de venta mas los tributos mas los cargos menos los descuentos que no afectan la base imponible</v>
          </cell>
        </row>
        <row r="642">
          <cell r="A642" t="str">
            <v>2520</v>
          </cell>
          <cell r="B642" t="str">
            <v>El tipo documento del emisor que realiza el anticipo debe ser 6 del catalogo de tipo de documento.</v>
          </cell>
        </row>
        <row r="643">
          <cell r="A643" t="str">
            <v>2521</v>
          </cell>
          <cell r="B643" t="str">
            <v>El dato ingresado debe indicar SERIE-CORRELATIVO del documento que se realizo el anticipo.</v>
          </cell>
        </row>
        <row r="644">
          <cell r="A644" t="str">
            <v>2522</v>
          </cell>
          <cell r="B644" t="str">
            <v>No existe información del documento del anticipo.</v>
          </cell>
        </row>
        <row r="645">
          <cell r="A645" t="str">
            <v>2523</v>
          </cell>
          <cell r="B645" t="str">
            <v>GrossWeightMeasure – El dato ingresado no cumple con el formato establecido.</v>
          </cell>
        </row>
        <row r="646">
          <cell r="A646" t="str">
            <v>2524</v>
          </cell>
          <cell r="B646" t="str">
            <v>Debe indicar el documento afectado por la nota</v>
          </cell>
        </row>
        <row r="647">
          <cell r="A647" t="str">
            <v>2525</v>
          </cell>
          <cell r="B647" t="str">
            <v>El dato ingresado en Quantity no cumple con el formato establecido.</v>
          </cell>
        </row>
        <row r="648">
          <cell r="A648" t="str">
            <v>2526</v>
          </cell>
          <cell r="B648" t="str">
            <v>El dato ingresado en Percent no cumple con el formato establecido.</v>
          </cell>
        </row>
        <row r="649">
          <cell r="A649" t="str">
            <v>2527</v>
          </cell>
          <cell r="B649" t="str">
            <v>PrepaidAmount: Monto total anticipado debe ser mayor a cero.</v>
          </cell>
        </row>
        <row r="650">
          <cell r="A650" t="str">
            <v>2528</v>
          </cell>
          <cell r="B650" t="str">
            <v>cac:OriginatorDocumentReference/cbc:ID/@SchemaID – El tipo documento debe ser 6 del catalogo de tipo de documento.</v>
          </cell>
        </row>
        <row r="651">
          <cell r="A651" t="str">
            <v>2529</v>
          </cell>
          <cell r="B651" t="str">
            <v>RUC que emitio documento de anticipo, no existe.</v>
          </cell>
        </row>
        <row r="652">
          <cell r="A652" t="str">
            <v>2530</v>
          </cell>
          <cell r="B652" t="str">
            <v>RUC que solicita la emision de la factura, no existe.</v>
          </cell>
        </row>
        <row r="653">
          <cell r="A653" t="str">
            <v>2531</v>
          </cell>
          <cell r="B653" t="str">
            <v>Codigo del Local Anexo del emisor no existe.</v>
          </cell>
        </row>
        <row r="654">
          <cell r="A654" t="str">
            <v>2532</v>
          </cell>
          <cell r="B654" t="str">
            <v>No existe información de modalidad de transporte.</v>
          </cell>
        </row>
        <row r="655">
          <cell r="A655" t="str">
            <v>2533</v>
          </cell>
          <cell r="B655" t="str">
            <v>Si ha consignado Transporte Privado, debe consignar Licencia de conducir, Placa, N constancia de inscripcion y marca del vehiculo.</v>
          </cell>
        </row>
        <row r="656">
          <cell r="A656" t="str">
            <v>2534</v>
          </cell>
          <cell r="B656" t="str">
            <v>Si ha consignado Transporte Público, debe consignar Datos del transportista.</v>
          </cell>
        </row>
        <row r="657">
          <cell r="A657" t="str">
            <v>2535</v>
          </cell>
          <cell r="B657" t="str">
            <v>La nota de crédito por otros conceptos tributarios debe tener Otros Documentos Relacionados.</v>
          </cell>
        </row>
        <row r="658">
          <cell r="A658" t="str">
            <v>2536</v>
          </cell>
          <cell r="B658" t="str">
            <v>Serie y numero no se encuentra registrado como baja por cambio de destinatario.</v>
          </cell>
        </row>
        <row r="659">
          <cell r="A659" t="str">
            <v>2537</v>
          </cell>
          <cell r="B659" t="str">
            <v>cac:OrderReference/cac:DocumentReference/cbc:DocumentTypeCode - El tipo de documento de serie y número dado de baja es incorrecta.</v>
          </cell>
        </row>
        <row r="660">
          <cell r="A660" t="str">
            <v>2538</v>
          </cell>
          <cell r="B660" t="str">
            <v>El contribuyente no se encuentra autorizado como emisor electronico de Guía o de factura o de boletaFactura GEM.</v>
          </cell>
        </row>
        <row r="661">
          <cell r="A661" t="str">
            <v>2539</v>
          </cell>
          <cell r="B661" t="str">
            <v>El contribuyente no esta activo.</v>
          </cell>
        </row>
        <row r="662">
          <cell r="A662" t="str">
            <v>2540</v>
          </cell>
          <cell r="B662" t="str">
            <v>El contribuyente no esta habido.</v>
          </cell>
        </row>
        <row r="663">
          <cell r="A663" t="str">
            <v>2541</v>
          </cell>
          <cell r="B663" t="str">
            <v>El XML no contiene el tag o no existe informacion del tipo de documento identidad del remitente.</v>
          </cell>
        </row>
        <row r="664">
          <cell r="A664" t="str">
            <v>2542</v>
          </cell>
          <cell r="B664" t="str">
            <v>cac:DespatchSupplierParty/cbc:CustomerAssignedAccountID@schemeID - El valor ingresado como tipo de documento identidad del remitente es incorrecta.</v>
          </cell>
        </row>
        <row r="665">
          <cell r="A665" t="str">
            <v>2543</v>
          </cell>
          <cell r="B665" t="str">
            <v>El XML no contiene el tag o no existe informacion de la dirección completa y detallada en domicilio fiscal.</v>
          </cell>
        </row>
        <row r="666">
          <cell r="A666" t="str">
            <v>2544</v>
          </cell>
          <cell r="B666" t="str">
            <v>El XML no contiene el tag o no existe información de la provincia en domicilio fiscal.</v>
          </cell>
        </row>
        <row r="667">
          <cell r="A667" t="str">
            <v>2545</v>
          </cell>
          <cell r="B667" t="str">
            <v>El XML no contiene el tag o no existe información del departamento en domicilio fiscal.</v>
          </cell>
        </row>
        <row r="668">
          <cell r="A668" t="str">
            <v>2546</v>
          </cell>
          <cell r="B668" t="str">
            <v>El XML no contiene el tag o no existe información del distrito en domicilio fiscal.</v>
          </cell>
        </row>
        <row r="669">
          <cell r="A669" t="str">
            <v>2547</v>
          </cell>
          <cell r="B669" t="str">
            <v>El XML no contiene el tag o no existe información del país en domicilio fiscal.</v>
          </cell>
        </row>
        <row r="670">
          <cell r="A670" t="str">
            <v>2548</v>
          </cell>
          <cell r="B670" t="str">
            <v>El valor del país inválido.</v>
          </cell>
        </row>
        <row r="671">
          <cell r="A671" t="str">
            <v>2549</v>
          </cell>
          <cell r="B671" t="str">
            <v>El XML no contiene el tag o no existe informacion del tipo de documento identidad del destinatario.</v>
          </cell>
        </row>
        <row r="672">
          <cell r="A672" t="str">
            <v>2550</v>
          </cell>
          <cell r="B672" t="str">
            <v>cac:DeliveryCustomerParty/cbc:CustomerAssignedAccountID@schemeID - El dato ingresado de tipo de documento identidad del destinatario no cumple con el estandar.</v>
          </cell>
        </row>
        <row r="673">
          <cell r="A673" t="str">
            <v>2551</v>
          </cell>
          <cell r="B673" t="str">
            <v>El XML no contiene el tag o no existe informacion de CustomerAssignedAccountID del proveedor de servicios.</v>
          </cell>
        </row>
        <row r="674">
          <cell r="A674" t="str">
            <v>2552</v>
          </cell>
          <cell r="B674" t="str">
            <v>El XML no contiene el tag o no existe informacion del tipo de documento identidad del proveedor.</v>
          </cell>
        </row>
        <row r="675">
          <cell r="A675" t="str">
            <v>2553</v>
          </cell>
          <cell r="B675" t="str">
            <v>cac:SellerSupplierParty/cbc:CustomerAssignedAccountID@schemeID - El dato ingresado no es valido.</v>
          </cell>
        </row>
        <row r="676">
          <cell r="A676" t="str">
            <v>2554</v>
          </cell>
          <cell r="B676" t="str">
            <v>Para el motivo de traslado ingresado el Destinatario debe ser igual al remitente.</v>
          </cell>
        </row>
        <row r="677">
          <cell r="A677" t="str">
            <v>2555</v>
          </cell>
          <cell r="B677" t="str">
            <v>Destinatario no debe ser igual al remitente.</v>
          </cell>
        </row>
        <row r="678">
          <cell r="A678" t="str">
            <v>2556</v>
          </cell>
          <cell r="B678" t="str">
            <v>cbc:TransportModeCode -  dato ingresado no es valido.</v>
          </cell>
        </row>
        <row r="679">
          <cell r="A679" t="str">
            <v>2557</v>
          </cell>
          <cell r="B679" t="str">
            <v>La fecha del StartDate no debe ser menor al Today.</v>
          </cell>
        </row>
        <row r="680">
          <cell r="A680" t="str">
            <v>2558</v>
          </cell>
          <cell r="B680" t="str">
            <v>El XML no contiene el tag o no existe informacion en Numero de Ruc del transportista.</v>
          </cell>
        </row>
        <row r="681">
          <cell r="A681" t="str">
            <v>2559</v>
          </cell>
          <cell r="B681" t="str">
            <v>/DespatchAdvice/cac:Shipment/cac:ShipmentStage/cac:CarrierParty/cac:PartyIdentification/cbc:ID  - El dato ingresado no cumple con el formato establecido.</v>
          </cell>
        </row>
        <row r="682">
          <cell r="A682" t="str">
            <v>2560</v>
          </cell>
          <cell r="B682" t="str">
            <v>Transportista  no debe ser igual al remitente o destinatario.</v>
          </cell>
        </row>
        <row r="683">
          <cell r="A683" t="str">
            <v>2561</v>
          </cell>
          <cell r="B683" t="str">
            <v>El XML no contiene el tag o no existe informacion del tipo de documento identidad del transportista.</v>
          </cell>
        </row>
        <row r="684">
          <cell r="A684" t="str">
            <v>2562</v>
          </cell>
          <cell r="B684" t="str">
            <v>/DespatchAdvice/cac:Shipment/cac:ShipmentStage/cac:CarrierParty/cac:PartyIdentification/cbc:ID@schemeID  - El dato ingresado no es valido.</v>
          </cell>
        </row>
        <row r="685">
          <cell r="A685" t="str">
            <v>2563</v>
          </cell>
          <cell r="B685" t="str">
            <v>El XML no contiene el tag o no existe informacion de Apellido, Nombre o razon social del transportista.</v>
          </cell>
        </row>
        <row r="686">
          <cell r="A686" t="str">
            <v>2564</v>
          </cell>
          <cell r="B686" t="str">
            <v>Razon social transportista - El dato ingresado no cumple con el formato establecido.</v>
          </cell>
        </row>
        <row r="687">
          <cell r="A687" t="str">
            <v>2565</v>
          </cell>
          <cell r="B687" t="str">
            <v>El XML no contiene el tag o no existe informacion del tipo de unidad de transporte.</v>
          </cell>
        </row>
        <row r="688">
          <cell r="A688" t="str">
            <v>2566</v>
          </cell>
          <cell r="B688" t="str">
            <v>El XML no contiene el tag o no existe informacion del Numero de placa del vehículo.</v>
          </cell>
        </row>
        <row r="689">
          <cell r="A689" t="str">
            <v>2567</v>
          </cell>
          <cell r="B689" t="str">
            <v>Numero de placa del vehículo - El dato ingresado no cumple con el formato establecido.</v>
          </cell>
        </row>
        <row r="690">
          <cell r="A690" t="str">
            <v>2568</v>
          </cell>
          <cell r="B690" t="str">
            <v>El XML no contiene el tag o no existe informacion en el Numero de documento de identidad del conductor.</v>
          </cell>
        </row>
        <row r="691">
          <cell r="A691" t="str">
            <v>2569</v>
          </cell>
          <cell r="B691" t="str">
            <v>Documento identidad del conductor - El dato ingresado no cumple con el formato establecido.</v>
          </cell>
        </row>
        <row r="692">
          <cell r="A692" t="str">
            <v>2570</v>
          </cell>
          <cell r="B692" t="str">
            <v>El XML no contiene el tag o no existe informacion del tipo de documento identidad del conductor.</v>
          </cell>
        </row>
        <row r="693">
          <cell r="A693" t="str">
            <v>2571</v>
          </cell>
          <cell r="B693" t="str">
            <v>cac:DriverPerson/ID@schemeID - El valor ingresado de tipo de documento identidad de conductor es incorrecto.</v>
          </cell>
        </row>
        <row r="694">
          <cell r="A694" t="str">
            <v>2572</v>
          </cell>
          <cell r="B694" t="str">
            <v>El XML no contiene el tag o no existe informacion del Numero de licencia del conductor.</v>
          </cell>
        </row>
        <row r="695">
          <cell r="A695" t="str">
            <v>2573</v>
          </cell>
          <cell r="B695" t="str">
            <v>Numero de licencia del conductor - El dato ingresado no cumple con el formato establecido.</v>
          </cell>
        </row>
        <row r="696">
          <cell r="A696" t="str">
            <v>2574</v>
          </cell>
          <cell r="B696" t="str">
            <v>El XML no contiene el tag o no existe informacion de direccion detallada de punto de llegada.</v>
          </cell>
        </row>
        <row r="697">
          <cell r="A697" t="str">
            <v>2575</v>
          </cell>
          <cell r="B697" t="str">
            <v>El XML no contiene el tag o no existe informacion de CityName.</v>
          </cell>
        </row>
        <row r="698">
          <cell r="A698" t="str">
            <v>2576</v>
          </cell>
          <cell r="B698" t="str">
            <v>El XML no contiene el tag o no existe informacion de District.</v>
          </cell>
        </row>
        <row r="699">
          <cell r="A699" t="str">
            <v>2577</v>
          </cell>
          <cell r="B699" t="str">
            <v>El XML no contiene el tag o no existe informacion de direccion detallada de punto de partida.</v>
          </cell>
        </row>
        <row r="700">
          <cell r="A700" t="str">
            <v>2578</v>
          </cell>
          <cell r="B700" t="str">
            <v>El XML no contiene el tag o no existe informacion de CityName.</v>
          </cell>
        </row>
        <row r="701">
          <cell r="A701" t="str">
            <v>2579</v>
          </cell>
          <cell r="B701" t="str">
            <v>El XML no contiene el tag o no existe informacion de District.</v>
          </cell>
        </row>
        <row r="702">
          <cell r="A702" t="str">
            <v>2580</v>
          </cell>
          <cell r="B702" t="str">
            <v>El XML No contiene el tag o no existe información de la cantidad del item.</v>
          </cell>
        </row>
        <row r="703">
          <cell r="A703" t="str">
            <v>2581</v>
          </cell>
          <cell r="B703" t="str">
            <v>No puede dar de baja 'Recibos de servicios publicos' por SEE-Desde los sistemas del contribuyente</v>
          </cell>
        </row>
        <row r="704">
          <cell r="A704" t="str">
            <v>2582</v>
          </cell>
          <cell r="B704" t="str">
            <v>Solo se debe incluir el tag de Comprobante de referencia cuando se trata de una nota de credito o debito</v>
          </cell>
        </row>
        <row r="705">
          <cell r="A705" t="str">
            <v>2583</v>
          </cell>
          <cell r="B705" t="str">
            <v>Debe consignar tipo de documento que modifica</v>
          </cell>
        </row>
        <row r="706">
          <cell r="A706" t="str">
            <v>2584</v>
          </cell>
          <cell r="B706" t="str">
            <v>El XML debe contener al menos un tributo de IGV en el /cac:SubInvoiceLine</v>
          </cell>
        </row>
        <row r="707">
          <cell r="A707" t="str">
            <v>2585</v>
          </cell>
          <cell r="B707" t="str">
            <v>El dato ingresado como indicador de cargo/descuento a nivel de /cac:SubInvoiceLine no corresponde al valor esperado</v>
          </cell>
        </row>
        <row r="708">
          <cell r="A708" t="str">
            <v>2586</v>
          </cell>
          <cell r="B708" t="str">
            <v>El XML no contiene el tag o no existe informacion de codigo de motivo de cargo/descuento a nivel de /cac:SubInvoiceLine</v>
          </cell>
        </row>
        <row r="709">
          <cell r="A709" t="str">
            <v>2587</v>
          </cell>
          <cell r="B709" t="str">
            <v>El factor de cargo/descuento a nivel de /cac:SubInvoiceLine no cumple con el formato establecido</v>
          </cell>
        </row>
        <row r="710">
          <cell r="A710" t="str">
            <v>2588</v>
          </cell>
          <cell r="B710" t="str">
            <v>El dato ingresado en el tag cac:SubInvoiceLine/cac:Allowancecharge/cbc:Amount no cumple con el formato establecido</v>
          </cell>
        </row>
        <row r="711">
          <cell r="A711" t="str">
            <v>2589</v>
          </cell>
          <cell r="B711" t="str">
            <v>El Monto base de cargo/descuento a nivel de /cac:SubInvoiceLine no cumple con el formato establecido</v>
          </cell>
        </row>
        <row r="712">
          <cell r="A712" t="str">
            <v>2590</v>
          </cell>
          <cell r="B712" t="str">
            <v xml:space="preserve">El dato ingresado en el tag /cac:SubInvoiceLine/cac:TaxTotal/cac:TaxSubtotal/cbc:TaxableAmount no cumple el formato establecido </v>
          </cell>
        </row>
        <row r="713">
          <cell r="A713" t="str">
            <v>2591</v>
          </cell>
          <cell r="B713" t="str">
            <v>No existe el tag cac:LegalMonetaryTotal/cbc:LineExtensionAmount</v>
          </cell>
        </row>
        <row r="714">
          <cell r="A714" t="str">
            <v>2592</v>
          </cell>
          <cell r="B714" t="str">
            <v>No existe el tag cac:LegalMonetaryTotal/cbc:TaxInclusiveAmount</v>
          </cell>
        </row>
        <row r="715">
          <cell r="A715" t="str">
            <v>2600</v>
          </cell>
          <cell r="B715" t="str">
            <v>El comprobante fue enviado fuera del plazo permitido.</v>
          </cell>
        </row>
        <row r="716">
          <cell r="A716" t="str">
            <v>2601</v>
          </cell>
          <cell r="B716" t="str">
            <v>Señor contribuyente a la fecha no se encuentra registrado ó habilitado con la condición de Agente de percepción.</v>
          </cell>
        </row>
        <row r="717">
          <cell r="A717" t="str">
            <v>2602</v>
          </cell>
          <cell r="B717" t="str">
            <v>El régimen percepción enviado no corresponde con su condición de Agente de percepción.</v>
          </cell>
        </row>
        <row r="718">
          <cell r="A718" t="str">
            <v>2603</v>
          </cell>
          <cell r="B718" t="str">
            <v>La tasa de percepción enviada no corresponde con el régimen de percepción.</v>
          </cell>
        </row>
        <row r="719">
          <cell r="A719" t="str">
            <v>2604</v>
          </cell>
          <cell r="B719" t="str">
            <v>El Cliente no puede ser el mismo que el Emisor del comprobante de percepción.</v>
          </cell>
        </row>
        <row r="720">
          <cell r="A720" t="str">
            <v>2605</v>
          </cell>
          <cell r="B720" t="str">
            <v>Número de RUC no existe.</v>
          </cell>
        </row>
        <row r="721">
          <cell r="A721" t="str">
            <v>2606</v>
          </cell>
          <cell r="B721" t="str">
            <v>Documento de identidad del Cliente no existe.</v>
          </cell>
        </row>
        <row r="722">
          <cell r="A722" t="str">
            <v>2607</v>
          </cell>
          <cell r="B722" t="str">
            <v>La moneda del importe de cobro debe ser la misma que la del documento relacionado.</v>
          </cell>
        </row>
        <row r="723">
          <cell r="A723" t="str">
            <v>2608</v>
          </cell>
          <cell r="B723" t="str">
            <v>Los montos de pago, percibidos y montos cobrados consignados para el documento relacionado no son correctos.</v>
          </cell>
        </row>
        <row r="724">
          <cell r="A724" t="str">
            <v>2609</v>
          </cell>
          <cell r="B724" t="str">
            <v>El comprobante electrónico enviado no se encuentra registrado en la SUNAT.</v>
          </cell>
        </row>
        <row r="725">
          <cell r="A725" t="str">
            <v>2610</v>
          </cell>
          <cell r="B725" t="str">
            <v>La fecha de emisión, Importe total del comprobante y la moneda del comprobante electrónico enviado no son los registrados en los Sistemas de SUNAT.</v>
          </cell>
        </row>
        <row r="726">
          <cell r="A726" t="str">
            <v>2611</v>
          </cell>
          <cell r="B726" t="str">
            <v>El comprobante electrónico no ha sido emitido al cliente.</v>
          </cell>
        </row>
        <row r="727">
          <cell r="A727" t="str">
            <v>2612</v>
          </cell>
          <cell r="B727" t="str">
            <v>La fecha de cobro debe estar entre el primer día calendario del mes al cual corresponde la fecha de emisión del comprobante de percepción o desde la fecha de emisión del comprobante relacionado.</v>
          </cell>
        </row>
        <row r="728">
          <cell r="A728" t="str">
            <v>2613</v>
          </cell>
          <cell r="B728" t="str">
            <v>El Nro. de documento con número de cobro ya se encuentra en la Relación de Documentos Relacionados agregados.</v>
          </cell>
        </row>
        <row r="729">
          <cell r="A729" t="str">
            <v>2614</v>
          </cell>
          <cell r="B729" t="str">
            <v>El Nro. de documento con el número de cobro ya se encuentra registrado como pago realizado.</v>
          </cell>
        </row>
        <row r="730">
          <cell r="A730" t="str">
            <v>2615</v>
          </cell>
          <cell r="B730" t="str">
            <v>Importe total percibido debe ser igual a la suma de los importes percibidos por cada documento relacionado.</v>
          </cell>
        </row>
        <row r="731">
          <cell r="A731" t="str">
            <v>2616</v>
          </cell>
          <cell r="B731" t="str">
            <v>Importe total cobrado debe ser igual a la suma de los importe totales cobrados por cada documento relacionado.</v>
          </cell>
        </row>
        <row r="732">
          <cell r="A732" t="str">
            <v>2617</v>
          </cell>
          <cell r="B732" t="str">
            <v>Señor contribuyente a la fecha no se encuentra registrado ó habilitado con la condición de Agente de retención.</v>
          </cell>
        </row>
        <row r="733">
          <cell r="A733" t="str">
            <v>2618</v>
          </cell>
          <cell r="B733" t="str">
            <v>El régimen retención enviado no corresponde con su condición de Agente de retención.</v>
          </cell>
        </row>
        <row r="734">
          <cell r="A734" t="str">
            <v>2619</v>
          </cell>
          <cell r="B734" t="str">
            <v>La tasa de retención enviada no corresponde con el régimen de retención.</v>
          </cell>
        </row>
        <row r="735">
          <cell r="A735" t="str">
            <v>2620</v>
          </cell>
          <cell r="B735" t="str">
            <v>El Proveedor no puede ser el mismo que el Emisor del comprobante de retención.</v>
          </cell>
        </row>
        <row r="736">
          <cell r="A736" t="str">
            <v>2621</v>
          </cell>
          <cell r="B736" t="str">
            <v>Número de RUC del Proveedor no existe.</v>
          </cell>
        </row>
        <row r="737">
          <cell r="A737" t="str">
            <v>2622</v>
          </cell>
          <cell r="B737" t="str">
            <v>La moneda del importe de pago debe ser la misma que la del documento relacionado.</v>
          </cell>
        </row>
        <row r="738">
          <cell r="A738" t="str">
            <v>2623</v>
          </cell>
          <cell r="B738" t="str">
            <v>Los montos de pago, retenidos y montos pagados consignados para el documento relacionado no son correctos.</v>
          </cell>
        </row>
        <row r="739">
          <cell r="A739" t="str">
            <v>2624</v>
          </cell>
          <cell r="B739" t="str">
            <v>El comprobante electrónico no ha sido emitido por el proveedor.</v>
          </cell>
        </row>
        <row r="740">
          <cell r="A740" t="str">
            <v>2625</v>
          </cell>
          <cell r="B740" t="str">
            <v>La fecha de pago debe estar entre el primer día calendario del mes al cual corresponde la fecha de emisión del comprobante de retención o desde la fecha de emisión del comprobante relacionado.</v>
          </cell>
        </row>
        <row r="741">
          <cell r="A741" t="str">
            <v>2626</v>
          </cell>
          <cell r="B741" t="str">
            <v>El Nro. de documento con el número de pago ya se encuentra en la Relación de Documentos Relacionados agregados.</v>
          </cell>
        </row>
        <row r="742">
          <cell r="A742" t="str">
            <v>2627</v>
          </cell>
          <cell r="B742" t="str">
            <v>El Nro. de documento con el número de pago ya se encuentra registrado como pago realizado.</v>
          </cell>
        </row>
        <row r="743">
          <cell r="A743" t="str">
            <v>2628</v>
          </cell>
          <cell r="B743" t="str">
            <v>Importe total retenido debe ser igual a la suma de los importes retenidos por cada documento relacionado.</v>
          </cell>
        </row>
        <row r="744">
          <cell r="A744" t="str">
            <v>2629</v>
          </cell>
          <cell r="B744" t="str">
            <v>Importe total pagado debe ser igual a la suma de los importes pagados por cada documento relacionado.</v>
          </cell>
        </row>
        <row r="745">
          <cell r="A745" t="str">
            <v>2630</v>
          </cell>
          <cell r="B745" t="str">
            <v>La serie o numero del documento(01) modificado por la Nota de Credito no cumple con el formato establecido para tipo codigo Nota Credito 10.</v>
          </cell>
        </row>
        <row r="746">
          <cell r="A746" t="str">
            <v>2631</v>
          </cell>
          <cell r="B746" t="str">
            <v>La serie o numero del documento(12) modificado por la Nota de Credito no cumple con el formato establecido para tipo codigo Nota Credito 10.</v>
          </cell>
        </row>
        <row r="747">
          <cell r="A747" t="str">
            <v>2632</v>
          </cell>
          <cell r="B747" t="str">
            <v>La serie o numero del documento(56) modificado por la Nota de Credito no cumple con el formato establecido para tipo codigo Nota Credito 10.</v>
          </cell>
        </row>
        <row r="748">
          <cell r="A748" t="str">
            <v>2633</v>
          </cell>
          <cell r="B748" t="str">
            <v>La serie o numero del documento(03) modificado por la Nota de Credito no cumple con el formato establecido para tipo codigo Nota Credito 10.</v>
          </cell>
        </row>
        <row r="749">
          <cell r="A749" t="str">
            <v>2634</v>
          </cell>
          <cell r="B749" t="str">
            <v>ReferenceID - El dato ingresado debe indicar serie correcta del documento al que se relaciona la Nota tipo 10.</v>
          </cell>
        </row>
        <row r="750">
          <cell r="A750" t="str">
            <v>2635</v>
          </cell>
          <cell r="B750" t="str">
            <v>Debe existir DocumentTypeCode de Otros documentos relacionados con valor 99 para un tipo codigo Nota Credito 10.</v>
          </cell>
        </row>
        <row r="751">
          <cell r="A751" t="str">
            <v>2636</v>
          </cell>
          <cell r="B751" t="str">
            <v>No existe datos del ID de los documentos relacionados con valor 99 para un tipo codigo Nota Credito 10.</v>
          </cell>
        </row>
        <row r="752">
          <cell r="A752" t="str">
            <v>2637</v>
          </cell>
          <cell r="B752" t="str">
            <v>No existe datos del DocumentType de los documentos relacionados con valor 99 para un tipo codigo Nota Credito 10.</v>
          </cell>
        </row>
        <row r="753">
          <cell r="A753" t="str">
            <v>2640</v>
          </cell>
          <cell r="B753" t="str">
            <v>Operacion gratuita, solo debe consignar un monto referencial</v>
          </cell>
        </row>
        <row r="754">
          <cell r="A754" t="str">
            <v>2641</v>
          </cell>
          <cell r="B754" t="str">
            <v>Operacion gratuita,  debe consignar Total valor venta - operaciones gratuitas  mayor a cero</v>
          </cell>
        </row>
        <row r="755">
          <cell r="A755" t="str">
            <v>2642</v>
          </cell>
          <cell r="B755" t="str">
            <v>Operaciones de exportacion, deben consignar Tipo Afectacion igual a 40</v>
          </cell>
        </row>
        <row r="756">
          <cell r="A756" t="str">
            <v>2643</v>
          </cell>
          <cell r="B756" t="str">
            <v>Factura de operacion sujeta IVAP debe consignar Monto de impuestos por item</v>
          </cell>
        </row>
        <row r="757">
          <cell r="A757" t="str">
            <v>2644</v>
          </cell>
          <cell r="B757" t="str">
            <v>Comprobante operacion sujeta IVAP solo debe tener ítems con código de afectación del IGV igual a 17</v>
          </cell>
        </row>
        <row r="758">
          <cell r="A758" t="str">
            <v>2645</v>
          </cell>
          <cell r="B758" t="str">
            <v>Factura de operacion sujeta a IVAP debe consignar items con codigo de tributo 1000</v>
          </cell>
        </row>
        <row r="759">
          <cell r="A759" t="str">
            <v>2646</v>
          </cell>
          <cell r="B759" t="str">
            <v>Factura de operacion sujeta a IVAP debe consignar  items con nombre  de tributo IVAP</v>
          </cell>
        </row>
        <row r="760">
          <cell r="A760" t="str">
            <v>2647</v>
          </cell>
          <cell r="B760" t="str">
            <v>Código tributo  UN/ECE debe ser VAT</v>
          </cell>
        </row>
        <row r="761">
          <cell r="A761" t="str">
            <v>2648</v>
          </cell>
          <cell r="B761" t="str">
            <v>Factura de operacion sujeta al IVAP, solo puede consignar informacion para operacion gravadas</v>
          </cell>
        </row>
        <row r="762">
          <cell r="A762" t="str">
            <v>2649</v>
          </cell>
          <cell r="B762" t="str">
            <v>Operación sujeta al IVAP, debe consignar monto en total operaciones gravadas</v>
          </cell>
        </row>
        <row r="763">
          <cell r="A763" t="str">
            <v>2650</v>
          </cell>
          <cell r="B763" t="str">
            <v>Factura de operacion sujeta al IVAP , no debe consignar valor para ISC o debe ser 0</v>
          </cell>
        </row>
        <row r="764">
          <cell r="A764" t="str">
            <v>2651</v>
          </cell>
          <cell r="B764" t="str">
            <v>Factura de operacion sujeta al IVAP , no debe consignar valor para IGV o debe ser 0</v>
          </cell>
        </row>
        <row r="765">
          <cell r="A765" t="str">
            <v>2652</v>
          </cell>
          <cell r="B765" t="str">
            <v>Factura de operacion sujeta al IVAP , debe registrar mensaje 2007</v>
          </cell>
        </row>
        <row r="766">
          <cell r="A766" t="str">
            <v>2653</v>
          </cell>
          <cell r="B766" t="str">
            <v>Servicios prestados No domiciliados. Total IGV debe se mayor a cero</v>
          </cell>
        </row>
        <row r="767">
          <cell r="A767" t="str">
            <v>2654</v>
          </cell>
          <cell r="B767" t="str">
            <v>Servicios prestados No domiciliados. Código tributo a consignar debe ser 1000</v>
          </cell>
        </row>
        <row r="768">
          <cell r="A768" t="str">
            <v>2655</v>
          </cell>
          <cell r="B768" t="str">
            <v>Servicios prestados No domiciliados. El código de afectación debe ser 40</v>
          </cell>
        </row>
        <row r="769">
          <cell r="A769" t="str">
            <v>2656</v>
          </cell>
          <cell r="B769" t="str">
            <v>Servicios prestados No domiciliados. Código tributo  UN/ECE debe ser VAT</v>
          </cell>
        </row>
        <row r="770">
          <cell r="A770" t="str">
            <v>2657</v>
          </cell>
          <cell r="B770" t="str">
            <v>El Nro. de documento ya fué utilizado en la emision de CPE.</v>
          </cell>
        </row>
        <row r="771">
          <cell r="A771" t="str">
            <v>2658</v>
          </cell>
          <cell r="B771" t="str">
            <v>El Nro. de documento no se ha informado o no se encuentra en estado Revertido</v>
          </cell>
        </row>
        <row r="772">
          <cell r="A772" t="str">
            <v>2659</v>
          </cell>
          <cell r="B772" t="str">
            <v>La fecha de cobro de cada documento relacionado deben ser del mismo Periodo (mm/aaaa), asimismo estas fechas podrán ser menores o iguales a la fecha de emisión del comprobante de percepción</v>
          </cell>
        </row>
        <row r="773">
          <cell r="A773" t="str">
            <v>2660</v>
          </cell>
          <cell r="B773" t="str">
            <v>Los datos del CPE revertido no corresponden a los registrados en la SUNAT</v>
          </cell>
        </row>
        <row r="774">
          <cell r="A774" t="str">
            <v>2661</v>
          </cell>
          <cell r="B774" t="str">
            <v>La fecha de cobro de cada documento relacionado deben ser del mismo Periodo (mm/aaaa), asimismo estas fechas podrán ser menores o iguales a la fecha de emisión del comprobante de retencion</v>
          </cell>
        </row>
        <row r="775">
          <cell r="A775" t="str">
            <v>2662</v>
          </cell>
          <cell r="B775" t="str">
            <v>El Nro. de documento ya fué utilizado en la emision de CRE.</v>
          </cell>
        </row>
        <row r="776">
          <cell r="A776" t="str">
            <v>2663</v>
          </cell>
          <cell r="B776" t="str">
            <v>El documento indicado no existe no puede ser modificado</v>
          </cell>
        </row>
        <row r="777">
          <cell r="A777" t="str">
            <v>2664</v>
          </cell>
          <cell r="B777" t="str">
            <v>El calculo de la base imponible de percepción y el monto de la percepción no coincide con el monto total informado.</v>
          </cell>
        </row>
        <row r="778">
          <cell r="A778" t="str">
            <v>2665</v>
          </cell>
          <cell r="B778" t="str">
            <v>El contribuyente no se encuentra autorizado a emitir Tickets</v>
          </cell>
        </row>
        <row r="779">
          <cell r="A779" t="str">
            <v>2666</v>
          </cell>
          <cell r="B779" t="str">
            <v>Las percepciones son solo válidas para boletas de venta al contado.</v>
          </cell>
        </row>
        <row r="780">
          <cell r="A780" t="str">
            <v>2667</v>
          </cell>
          <cell r="B780" t="str">
            <v>Importe total percibido debe ser igual a la suma de los importes percibidos por cada documento relacionado.</v>
          </cell>
        </row>
        <row r="781">
          <cell r="A781" t="str">
            <v>2668</v>
          </cell>
          <cell r="B781" t="str">
            <v>Importe total cobrado debe ser igual a la suma de los importes cobrados por cada documento relacionado.</v>
          </cell>
        </row>
        <row r="782">
          <cell r="A782" t="str">
            <v>2669</v>
          </cell>
          <cell r="B782" t="str">
            <v>El dato ingresado en TotalInvoiceAmount debe ser numérico mayor a cero</v>
          </cell>
        </row>
        <row r="783">
          <cell r="A783" t="str">
            <v>2670</v>
          </cell>
          <cell r="B783" t="str">
            <v>La razón social no corresponde al ruc informado.</v>
          </cell>
        </row>
        <row r="784">
          <cell r="A784" t="str">
            <v>2671</v>
          </cell>
          <cell r="B784" t="str">
            <v>La fecha de generación de la comunicación/resumen debe ser mayor o igual a la fecha de generación/emisión de los documentos</v>
          </cell>
        </row>
        <row r="785">
          <cell r="A785" t="str">
            <v>2672</v>
          </cell>
          <cell r="B785" t="str">
            <v>La fecha de generación del documento revertido debe ser menor o igual a la fecha actual.</v>
          </cell>
        </row>
        <row r="786">
          <cell r="A786" t="str">
            <v>2673</v>
          </cell>
          <cell r="B786" t="str">
            <v>El dato ingresado no cumple con el formato RR-fecha-correlativo.</v>
          </cell>
        </row>
        <row r="787">
          <cell r="A787" t="str">
            <v>2674</v>
          </cell>
          <cell r="B787" t="str">
            <v>El dato ingresado  no cumple con el formato de DocumentSerialID, para DocumentTypeCode con valor 20.</v>
          </cell>
        </row>
        <row r="788">
          <cell r="A788" t="str">
            <v>2675</v>
          </cell>
          <cell r="B788" t="str">
            <v>El dato ingresado  no cumple con el formato de DocumentSerialID, para DocumentTypeCode con valor 40.</v>
          </cell>
        </row>
        <row r="789">
          <cell r="A789" t="str">
            <v>2676</v>
          </cell>
          <cell r="B789" t="str">
            <v>El XML no contiene el tag o no existe información del número de RUC del emisor</v>
          </cell>
        </row>
        <row r="790">
          <cell r="A790" t="str">
            <v>2677</v>
          </cell>
          <cell r="B790" t="str">
            <v>El valor ingresado como número de RUC del emisor es incorrecto</v>
          </cell>
        </row>
        <row r="791">
          <cell r="A791" t="str">
            <v>2678</v>
          </cell>
          <cell r="B791" t="str">
            <v>El XML no contiene el atributo o no existe información del tipo de documento del emisor</v>
          </cell>
        </row>
        <row r="792">
          <cell r="A792" t="str">
            <v>2679</v>
          </cell>
          <cell r="B792" t="str">
            <v>El XML no contiene el tag o no existe información del número de documento de identidad del cliente</v>
          </cell>
        </row>
        <row r="793">
          <cell r="A793" t="str">
            <v>2680</v>
          </cell>
          <cell r="B793" t="str">
            <v>El valor ingresado como documento de identidad del cliente es incorrecto</v>
          </cell>
        </row>
        <row r="794">
          <cell r="A794" t="str">
            <v>2681</v>
          </cell>
          <cell r="B794" t="str">
            <v>El XML no contiene el atributo o no existe información del tipo de documento del cliente</v>
          </cell>
        </row>
        <row r="795">
          <cell r="A795" t="str">
            <v>2682</v>
          </cell>
          <cell r="B795" t="str">
            <v>El valor ingresado como tipo de documento del cliente es incorrecto</v>
          </cell>
        </row>
        <row r="796">
          <cell r="A796" t="str">
            <v>2683</v>
          </cell>
          <cell r="B796" t="str">
            <v>El XML no contiene el tag o no existe información del Importe total Percibido</v>
          </cell>
        </row>
        <row r="797">
          <cell r="A797" t="str">
            <v>2684</v>
          </cell>
          <cell r="B797" t="str">
            <v>El XML no contiene el tag o no existe información de la moneda del Importe total Percibido</v>
          </cell>
        </row>
        <row r="798">
          <cell r="A798" t="str">
            <v>2685</v>
          </cell>
          <cell r="B798" t="str">
            <v>El valor de la moneda del Importe total Percibido debe ser PEN</v>
          </cell>
        </row>
        <row r="799">
          <cell r="A799" t="str">
            <v>2686</v>
          </cell>
          <cell r="B799" t="str">
            <v>El XML no contiene el tag o no existe información del Importe total Cobrado</v>
          </cell>
        </row>
        <row r="800">
          <cell r="A800" t="str">
            <v>2687</v>
          </cell>
          <cell r="B800" t="str">
            <v>El dato ingresado en SUNATTotalCashed debe ser numérico mayor a cero</v>
          </cell>
        </row>
        <row r="801">
          <cell r="A801" t="str">
            <v>2689</v>
          </cell>
          <cell r="B801" t="str">
            <v>El XML no contiene el tag o no existe información de la moneda del Importe total Cobrado</v>
          </cell>
        </row>
        <row r="802">
          <cell r="A802" t="str">
            <v>2690</v>
          </cell>
          <cell r="B802" t="str">
            <v>El valor de la moneda del Importe total Cobrado debe ser PEN</v>
          </cell>
        </row>
        <row r="803">
          <cell r="A803" t="str">
            <v>2691</v>
          </cell>
          <cell r="B803" t="str">
            <v>El XML no contiene el tag o no existe información del tipo de documento relacionado</v>
          </cell>
        </row>
        <row r="804">
          <cell r="A804" t="str">
            <v>2692</v>
          </cell>
          <cell r="B804" t="str">
            <v>El tipo de documento relacionado no es válido</v>
          </cell>
        </row>
        <row r="805">
          <cell r="A805" t="str">
            <v>2693</v>
          </cell>
          <cell r="B805" t="str">
            <v>El XML no contiene el tag o no existe información del número de documento relacionado</v>
          </cell>
        </row>
        <row r="806">
          <cell r="A806" t="str">
            <v>2694</v>
          </cell>
          <cell r="B806" t="str">
            <v>El número de documento relacionado no está permitido o no es valido</v>
          </cell>
        </row>
        <row r="807">
          <cell r="A807" t="str">
            <v>2695</v>
          </cell>
          <cell r="B807" t="str">
            <v>El XML no contiene el tag o no existe información del Importe total documento Relacionado</v>
          </cell>
        </row>
        <row r="808">
          <cell r="A808" t="str">
            <v>2696</v>
          </cell>
          <cell r="B808" t="str">
            <v>El dato ingresado en el importe total documento relacionado debe ser numérico mayor a cero</v>
          </cell>
        </row>
        <row r="809">
          <cell r="A809" t="str">
            <v>2697</v>
          </cell>
          <cell r="B809" t="str">
            <v>El XML no contiene el tag o no existe información del número de cobro</v>
          </cell>
        </row>
        <row r="810">
          <cell r="A810" t="str">
            <v>2698</v>
          </cell>
          <cell r="B810" t="str">
            <v>El dato ingresado en el número de cobro no es válido</v>
          </cell>
        </row>
        <row r="811">
          <cell r="A811" t="str">
            <v>2699</v>
          </cell>
          <cell r="B811" t="str">
            <v>El XML no contiene el tag o no existe información del Importe del cobro</v>
          </cell>
        </row>
        <row r="812">
          <cell r="A812" t="str">
            <v>2700</v>
          </cell>
          <cell r="B812" t="str">
            <v>El dato ingresado en el Importe del cobro debe ser numérico mayor a cero</v>
          </cell>
        </row>
        <row r="813">
          <cell r="A813" t="str">
            <v>2701</v>
          </cell>
          <cell r="B813" t="str">
            <v>El XML no contiene el tag o no existe información de la moneda del documento Relacionado</v>
          </cell>
        </row>
        <row r="814">
          <cell r="A814" t="str">
            <v>2702</v>
          </cell>
          <cell r="B814" t="str">
            <v>El XML no contiene el tag o no existe información de la fecha de cobro del documento Relacionado</v>
          </cell>
        </row>
        <row r="815">
          <cell r="A815" t="str">
            <v>2703</v>
          </cell>
          <cell r="B815" t="str">
            <v>La fecha de cobro del documento relacionado no es válido</v>
          </cell>
        </row>
        <row r="816">
          <cell r="A816" t="str">
            <v>2704</v>
          </cell>
          <cell r="B816" t="str">
            <v>El XML no contiene el tag o no existe información del Importe percibido</v>
          </cell>
        </row>
        <row r="817">
          <cell r="A817" t="str">
            <v>2705</v>
          </cell>
          <cell r="B817" t="str">
            <v>El dato ingresado en el Importe percibido debe ser numérico mayor a cero</v>
          </cell>
        </row>
        <row r="818">
          <cell r="A818" t="str">
            <v>2706</v>
          </cell>
          <cell r="B818" t="str">
            <v>El XML no contiene el tag o no existe información de la moneda de importe percibido</v>
          </cell>
        </row>
        <row r="819">
          <cell r="A819" t="str">
            <v>2707</v>
          </cell>
          <cell r="B819" t="str">
            <v>El valor de la moneda de importe percibido debe ser PEN</v>
          </cell>
        </row>
        <row r="820">
          <cell r="A820" t="str">
            <v>2708</v>
          </cell>
          <cell r="B820" t="str">
            <v>El XML no contiene el tag o no existe información de la Fecha de Percepción</v>
          </cell>
        </row>
        <row r="821">
          <cell r="A821" t="str">
            <v>2709</v>
          </cell>
          <cell r="B821" t="str">
            <v>La fecha de percepción no es válido</v>
          </cell>
        </row>
        <row r="822">
          <cell r="A822" t="str">
            <v>2710</v>
          </cell>
          <cell r="B822" t="str">
            <v>El XML no contiene el tag o no existe información del Monto total a cobrar</v>
          </cell>
        </row>
        <row r="823">
          <cell r="A823" t="str">
            <v>2711</v>
          </cell>
          <cell r="B823" t="str">
            <v>El dato ingresado en el Monto total a cobrar debe ser numérico mayor a cero</v>
          </cell>
        </row>
        <row r="824">
          <cell r="A824" t="str">
            <v>2712</v>
          </cell>
          <cell r="B824" t="str">
            <v>El XML no contiene el tag o no existe información de la moneda del Monto total a cobrar</v>
          </cell>
        </row>
        <row r="825">
          <cell r="A825" t="str">
            <v>2713</v>
          </cell>
          <cell r="B825" t="str">
            <v>El valor de la moneda del Monto total a cobrar debe ser PEN</v>
          </cell>
        </row>
        <row r="826">
          <cell r="A826" t="str">
            <v>2714</v>
          </cell>
          <cell r="B826" t="str">
            <v>El valor de la moneda de referencia para el tipo de cambio no es válido</v>
          </cell>
        </row>
        <row r="827">
          <cell r="A827" t="str">
            <v>2715</v>
          </cell>
          <cell r="B827" t="str">
            <v>El valor de la moneda objetivo para la Tasa de Cambio debe ser PEN</v>
          </cell>
        </row>
        <row r="828">
          <cell r="A828" t="str">
            <v>2716</v>
          </cell>
          <cell r="B828" t="str">
            <v>El dato ingresado en el tipo de cambio debe ser numérico mayor a cero</v>
          </cell>
        </row>
        <row r="829">
          <cell r="A829" t="str">
            <v>2717</v>
          </cell>
          <cell r="B829" t="str">
            <v>La fecha de cambio no es válido</v>
          </cell>
        </row>
        <row r="830">
          <cell r="A830" t="str">
            <v>2718</v>
          </cell>
          <cell r="B830" t="str">
            <v>El valor de la moneda del documento Relacionado no es válido</v>
          </cell>
        </row>
        <row r="831">
          <cell r="A831" t="str">
            <v>2719</v>
          </cell>
          <cell r="B831" t="str">
            <v>El XML no contiene el tag o no existe información de la moneda de referencia para el tipo de cambio</v>
          </cell>
        </row>
        <row r="832">
          <cell r="A832" t="str">
            <v>2720</v>
          </cell>
          <cell r="B832" t="str">
            <v>El XML no contiene el tag o no existe información de la moneda objetivo para la Tasa de Cambio</v>
          </cell>
        </row>
        <row r="833">
          <cell r="A833" t="str">
            <v>2721</v>
          </cell>
          <cell r="B833" t="str">
            <v>El XML no contiene el tag o no existe información del tipo de cambio</v>
          </cell>
        </row>
        <row r="834">
          <cell r="A834" t="str">
            <v>2722</v>
          </cell>
          <cell r="B834" t="str">
            <v>El XML no contiene el tag o no existe información de la fecha de cambio</v>
          </cell>
        </row>
        <row r="835">
          <cell r="A835" t="str">
            <v>2723</v>
          </cell>
          <cell r="B835" t="str">
            <v>El XML no contiene el tag o no existe información del número de documento de identidad del proveedor</v>
          </cell>
        </row>
        <row r="836">
          <cell r="A836" t="str">
            <v>2724</v>
          </cell>
          <cell r="B836" t="str">
            <v>El valor ingresado como documento de identidad del proveedor es incorrecto</v>
          </cell>
        </row>
        <row r="837">
          <cell r="A837" t="str">
            <v>2725</v>
          </cell>
          <cell r="B837" t="str">
            <v>El XML no contiene el tag o no existe información del Importe total Retenido</v>
          </cell>
        </row>
        <row r="838">
          <cell r="A838" t="str">
            <v>2726</v>
          </cell>
          <cell r="B838" t="str">
            <v>El XML no contiene el tag o no existe información de la moneda del Importe total Retenido</v>
          </cell>
        </row>
        <row r="839">
          <cell r="A839" t="str">
            <v>2727</v>
          </cell>
          <cell r="B839" t="str">
            <v>El XML no contiene el tag o no existe información de la moneda del Importe total Retenido</v>
          </cell>
        </row>
        <row r="840">
          <cell r="A840" t="str">
            <v>2728</v>
          </cell>
          <cell r="B840" t="str">
            <v>El valor de la moneda del Importe total Retenido debe ser PEN</v>
          </cell>
        </row>
        <row r="841">
          <cell r="A841" t="str">
            <v>2729</v>
          </cell>
          <cell r="B841" t="str">
            <v>El XML no contiene el tag o no existe información del Importe total Pagado</v>
          </cell>
        </row>
        <row r="842">
          <cell r="A842" t="str">
            <v>2730</v>
          </cell>
          <cell r="B842" t="str">
            <v>El dato ingresado en SUNATTotalPaid debe ser numérico mayor a cero</v>
          </cell>
        </row>
        <row r="843">
          <cell r="A843" t="str">
            <v>2731</v>
          </cell>
          <cell r="B843" t="str">
            <v>El XML no contiene el tag o no existe información de la moneda del Importe total Pagado</v>
          </cell>
        </row>
        <row r="844">
          <cell r="A844" t="str">
            <v>2732</v>
          </cell>
          <cell r="B844" t="str">
            <v>El valor de la moneda del Importe total Pagado debe ser PEN</v>
          </cell>
        </row>
        <row r="845">
          <cell r="A845" t="str">
            <v>2733</v>
          </cell>
          <cell r="B845" t="str">
            <v>El XML no contiene el tag o no existe información del número de pago</v>
          </cell>
        </row>
        <row r="846">
          <cell r="A846" t="str">
            <v>2734</v>
          </cell>
          <cell r="B846" t="str">
            <v>El dato ingresado en el número de pago no es válido</v>
          </cell>
        </row>
        <row r="847">
          <cell r="A847" t="str">
            <v>2735</v>
          </cell>
          <cell r="B847" t="str">
            <v>El XML no contiene el tag o no existe información del Importe del pago</v>
          </cell>
        </row>
        <row r="848">
          <cell r="A848" t="str">
            <v>2736</v>
          </cell>
          <cell r="B848" t="str">
            <v>El dato ingresado en el Importe del pago debe ser numérico mayor a cero</v>
          </cell>
        </row>
        <row r="849">
          <cell r="A849" t="str">
            <v>2737</v>
          </cell>
          <cell r="B849" t="str">
            <v>El XML no contiene el tag o no existe información de la fecha de pago del documento Relacionado</v>
          </cell>
        </row>
        <row r="850">
          <cell r="A850" t="str">
            <v>2738</v>
          </cell>
          <cell r="B850" t="str">
            <v>La fecha de pago del documento relacionado no es válido</v>
          </cell>
        </row>
        <row r="851">
          <cell r="A851" t="str">
            <v>2739</v>
          </cell>
          <cell r="B851" t="str">
            <v>El XML no contiene el tag o no existe información del Importe retenido</v>
          </cell>
        </row>
        <row r="852">
          <cell r="A852" t="str">
            <v>2740</v>
          </cell>
          <cell r="B852" t="str">
            <v>El dato ingresado en el Importe retenido debe ser numérico mayor a cero</v>
          </cell>
        </row>
        <row r="853">
          <cell r="A853" t="str">
            <v>2741</v>
          </cell>
          <cell r="B853" t="str">
            <v>El XML no contiene el tag o no existe información de la moneda de importe retenido</v>
          </cell>
        </row>
        <row r="854">
          <cell r="A854" t="str">
            <v>2742</v>
          </cell>
          <cell r="B854" t="str">
            <v>El valor de la moneda de importe retenido debe ser PEN</v>
          </cell>
        </row>
        <row r="855">
          <cell r="A855" t="str">
            <v>2743</v>
          </cell>
          <cell r="B855" t="str">
            <v>El XML no contiene el tag o no existe información de la Fecha de Retención</v>
          </cell>
        </row>
        <row r="856">
          <cell r="A856" t="str">
            <v>2744</v>
          </cell>
          <cell r="B856" t="str">
            <v>La fecha de retención no es válido</v>
          </cell>
        </row>
        <row r="857">
          <cell r="A857" t="str">
            <v>2745</v>
          </cell>
          <cell r="B857" t="str">
            <v>El XML no contiene el tag o no existe información del Importe total a pagar (neto)</v>
          </cell>
        </row>
        <row r="858">
          <cell r="A858" t="str">
            <v>2746</v>
          </cell>
          <cell r="B858" t="str">
            <v>El dato ingresado en el Importe total a pagar (neto) debe ser numérico mayor a cero</v>
          </cell>
        </row>
        <row r="859">
          <cell r="A859" t="str">
            <v>2747</v>
          </cell>
          <cell r="B859" t="str">
            <v>El XML no contiene el tag o no existe información de la Moneda del monto neto pagado</v>
          </cell>
        </row>
        <row r="860">
          <cell r="A860" t="str">
            <v>2748</v>
          </cell>
          <cell r="B860" t="str">
            <v>El valor de la Moneda del monto neto pagado debe ser PEN</v>
          </cell>
        </row>
        <row r="861">
          <cell r="A861" t="str">
            <v>2749</v>
          </cell>
          <cell r="B861" t="str">
            <v>La moneda de referencia para el tipo de cambio debe ser la misma que la del documento relacionado</v>
          </cell>
        </row>
        <row r="862">
          <cell r="A862" t="str">
            <v>2750</v>
          </cell>
          <cell r="B862" t="str">
            <v>El comprobante que desea revertir no existe.</v>
          </cell>
        </row>
        <row r="863">
          <cell r="A863" t="str">
            <v>2751</v>
          </cell>
          <cell r="B863" t="str">
            <v>El comprobante fue informado previamente en una reversión.</v>
          </cell>
        </row>
        <row r="864">
          <cell r="A864" t="str">
            <v>2752</v>
          </cell>
          <cell r="B864" t="str">
            <v>El número de ítem no puede estar duplicado.</v>
          </cell>
        </row>
        <row r="865">
          <cell r="A865" t="str">
            <v>2753</v>
          </cell>
          <cell r="B865" t="str">
            <v>No debe existir mas de una referencia en guía dada de baja.</v>
          </cell>
        </row>
        <row r="866">
          <cell r="A866" t="str">
            <v>2754</v>
          </cell>
          <cell r="B866" t="str">
            <v>El tipo de documento de la guia dada de baja es incorrecto (tipo documento = 09).</v>
          </cell>
        </row>
        <row r="867">
          <cell r="A867" t="str">
            <v>2755</v>
          </cell>
          <cell r="B867" t="str">
            <v>El tipo de documento relacionado es incorrecto (ver catalogo nro 21).</v>
          </cell>
        </row>
        <row r="868">
          <cell r="A868" t="str">
            <v>2756</v>
          </cell>
          <cell r="B868" t="str">
            <v>El numero de documento relacionado no cumple con el estandar.</v>
          </cell>
        </row>
        <row r="869">
          <cell r="A869" t="str">
            <v>2757</v>
          </cell>
          <cell r="B869" t="str">
            <v>El XML no contiene el tag o no existe información del número de documento de identidad del destinatario.</v>
          </cell>
        </row>
        <row r="870">
          <cell r="A870" t="str">
            <v>2758</v>
          </cell>
          <cell r="B870" t="str">
            <v>El valor ingresado como numero de documento de identidad del destinatario no cumple con el estandar.</v>
          </cell>
        </row>
        <row r="871">
          <cell r="A871" t="str">
            <v>2759</v>
          </cell>
          <cell r="B871" t="str">
            <v>El XML no contiene el atributo o no existe información del tipo de documento del destinatario.</v>
          </cell>
        </row>
        <row r="872">
          <cell r="A872" t="str">
            <v>2760</v>
          </cell>
          <cell r="B872" t="str">
            <v>El valor ingresado como tipo de documento del destinatario es incorrecto.</v>
          </cell>
        </row>
        <row r="873">
          <cell r="A873" t="str">
            <v>2761</v>
          </cell>
          <cell r="B873" t="str">
            <v>El XML no contiene el atributo o no existe información del nombre o razon social del destinatario.</v>
          </cell>
        </row>
        <row r="874">
          <cell r="A874" t="str">
            <v>2762</v>
          </cell>
          <cell r="B874" t="str">
            <v>El valor ingresado como tipo de documento del nombre o razon social del destinatario es incorrecto.</v>
          </cell>
        </row>
        <row r="875">
          <cell r="A875" t="str">
            <v>2763</v>
          </cell>
          <cell r="B875" t="str">
            <v>El XML no contiene el tag o no existe información del número de documento de identidad del tercero relacionado.</v>
          </cell>
        </row>
        <row r="876">
          <cell r="A876" t="str">
            <v>2764</v>
          </cell>
          <cell r="B876" t="str">
            <v>El valor ingresado como numero de documento de identidad del tercero relacionado no cumple con el estandar.</v>
          </cell>
        </row>
        <row r="877">
          <cell r="A877" t="str">
            <v>2765</v>
          </cell>
          <cell r="B877" t="str">
            <v>El XML no contiene el atributo o no existe información del tipo de documento del tercero relacionado.</v>
          </cell>
        </row>
        <row r="878">
          <cell r="A878" t="str">
            <v>2766</v>
          </cell>
          <cell r="B878" t="str">
            <v>El valor ingresado como tipo de documento del tercero relacionado es incorrecto.</v>
          </cell>
        </row>
        <row r="879">
          <cell r="A879" t="str">
            <v>2767</v>
          </cell>
          <cell r="B879" t="str">
            <v>Para exportación, el XML no contiene el tag o no existe informacion del numero de DAM.</v>
          </cell>
        </row>
        <row r="880">
          <cell r="A880" t="str">
            <v>2768</v>
          </cell>
          <cell r="B880" t="str">
            <v>Para importación, el XML no contiene el tag o no existe informacion del numero de manifiesto de carga o numero de DAM.</v>
          </cell>
        </row>
        <row r="881">
          <cell r="A881" t="str">
            <v>2769</v>
          </cell>
          <cell r="B881" t="str">
            <v>El valor ingresado como numero de DAM no cumple con el estandar.</v>
          </cell>
        </row>
        <row r="882">
          <cell r="A882" t="str">
            <v>2770</v>
          </cell>
          <cell r="B882" t="str">
            <v>El valor ingresado como numero de manifiesto de carga no cumple con el estandar.</v>
          </cell>
        </row>
        <row r="883">
          <cell r="A883" t="str">
            <v>2771</v>
          </cell>
          <cell r="B883" t="str">
            <v>El XML no contiene el atributo o no existe informacion en numero de bultos o pallets obligatorio para importación.</v>
          </cell>
        </row>
        <row r="884">
          <cell r="A884" t="str">
            <v>2772</v>
          </cell>
          <cell r="B884" t="str">
            <v>El valor ingresado como numero de bultos o pallets no cumple con el estandar.</v>
          </cell>
        </row>
        <row r="885">
          <cell r="A885" t="str">
            <v>2773</v>
          </cell>
          <cell r="B885" t="str">
            <v>El valor ingresado como modalidad de transporte no es correcto.</v>
          </cell>
        </row>
        <row r="886">
          <cell r="A886" t="str">
            <v>2774</v>
          </cell>
          <cell r="B886" t="str">
            <v>El XML contiene datos de vehiculo o datos de conductores para una operación de transporte publico completo.</v>
          </cell>
        </row>
        <row r="887">
          <cell r="A887" t="str">
            <v>2775</v>
          </cell>
          <cell r="B887" t="str">
            <v>El XML no contiene el atributo o no existe informacion del codigo de ubigeo.</v>
          </cell>
        </row>
        <row r="888">
          <cell r="A888" t="str">
            <v>2776</v>
          </cell>
          <cell r="B888" t="str">
            <v>El valor ingresado como codigo de ubigeo no cumple con el estandar.</v>
          </cell>
        </row>
        <row r="889">
          <cell r="A889" t="str">
            <v>2777</v>
          </cell>
          <cell r="B889" t="str">
            <v>El XML no contiene el atributo o no existe informacion de direccion completa y detallada.</v>
          </cell>
        </row>
        <row r="890">
          <cell r="A890" t="str">
            <v>2778</v>
          </cell>
          <cell r="B890" t="str">
            <v>El valor ingresado como direccion completa y detallada no cumple con el estandar.</v>
          </cell>
        </row>
        <row r="891">
          <cell r="A891" t="str">
            <v>2779</v>
          </cell>
          <cell r="B891" t="str">
            <v>El XML no contiene el atributo o no existe informacion de cantida de items</v>
          </cell>
        </row>
        <row r="892">
          <cell r="A892" t="str">
            <v>2780</v>
          </cell>
          <cell r="B892" t="str">
            <v>El valor ingresado en cantidad de items no cumple con el estandar</v>
          </cell>
        </row>
        <row r="893">
          <cell r="A893" t="str">
            <v>2781</v>
          </cell>
          <cell r="B893" t="str">
            <v>El XML no contiene el atributo o no existe informacion de descripcion del items</v>
          </cell>
        </row>
        <row r="894">
          <cell r="A894" t="str">
            <v>2782</v>
          </cell>
          <cell r="B894" t="str">
            <v>El valor ingresado en descripcion del items no cumple con el estandar</v>
          </cell>
        </row>
        <row r="895">
          <cell r="A895" t="str">
            <v>2783</v>
          </cell>
          <cell r="B895" t="str">
            <v>El valor ingresado en codigo del item no cumple con el estandar.</v>
          </cell>
        </row>
        <row r="896">
          <cell r="A896" t="str">
            <v>2784</v>
          </cell>
          <cell r="B896" t="str">
            <v>Debe consignar codigo de regimen de percepcion (sac:AdditionalMonetaryTotal/cbc:ID@schemeID).</v>
          </cell>
        </row>
        <row r="897">
          <cell r="A897" t="str">
            <v>2785</v>
          </cell>
          <cell r="B897" t="str">
            <v>sac:ReferenceAmount es obligatorio y mayor a cero cuando sac:AdditionalMonetaryTotal/cbc:ID es 2001</v>
          </cell>
        </row>
        <row r="898">
          <cell r="A898" t="str">
            <v>2786</v>
          </cell>
          <cell r="B898" t="str">
            <v>El dato ingresado en sac:ReferenceAmount no cumple con el formato establecido</v>
          </cell>
        </row>
        <row r="899">
          <cell r="A899" t="str">
            <v>2787</v>
          </cell>
          <cell r="B899" t="str">
            <v>Debe consignar la moneda para la Base imponible percepcion.</v>
          </cell>
        </row>
        <row r="900">
          <cell r="A900" t="str">
            <v>2788</v>
          </cell>
          <cell r="B900" t="str">
            <v>El dato ingresado en moneda debe ser PEN</v>
          </cell>
        </row>
        <row r="901">
          <cell r="A901" t="str">
            <v>2789</v>
          </cell>
          <cell r="B901" t="str">
            <v>cbc:PayableAmount es obligatorio y mayor a cero cuando sac:AdditionalMonetaryTotal/cbc:ID es 2001</v>
          </cell>
        </row>
        <row r="902">
          <cell r="A902" t="str">
            <v>2790</v>
          </cell>
          <cell r="B902" t="str">
            <v>El dato ingresado en cbc:PayableAmount no cumple con el formato establecido</v>
          </cell>
        </row>
        <row r="903">
          <cell r="A903" t="str">
            <v>2791</v>
          </cell>
          <cell r="B903" t="str">
            <v>Debe consignar la moneda para el Monto de la percepcion (cbc:PayableAmount/@currencyID)</v>
          </cell>
        </row>
        <row r="904">
          <cell r="A904" t="str">
            <v>2792</v>
          </cell>
          <cell r="B904" t="str">
            <v>El dato ingresado en moneda del monto de cargo/descuento para percepcion debe ser PEN</v>
          </cell>
        </row>
        <row r="905">
          <cell r="A905" t="str">
            <v>2793</v>
          </cell>
          <cell r="B905" t="str">
            <v>sac:TotalAmount es obligatorio y mayor a cero cuando sac:AdditionalMonetaryTotal/cbc:ID es 2001</v>
          </cell>
        </row>
        <row r="906">
          <cell r="A906" t="str">
            <v>2794</v>
          </cell>
          <cell r="B906" t="str">
            <v>El dato ingresado en sac:TotalAmount no cumple con el formato establecido</v>
          </cell>
        </row>
        <row r="907">
          <cell r="A907" t="str">
            <v>2795</v>
          </cell>
          <cell r="B907" t="str">
            <v>Debe consignar la moneda para el Monto Total incluido la percepcion (sac:TotalAmount/@currencyID)</v>
          </cell>
        </row>
        <row r="908">
          <cell r="A908" t="str">
            <v>2796</v>
          </cell>
          <cell r="B908" t="str">
            <v>El dato ingresado en sac:TotalAmount/@currencyID debe ser PEN</v>
          </cell>
        </row>
        <row r="909">
          <cell r="A909" t="str">
            <v>2797</v>
          </cell>
          <cell r="B909" t="str">
            <v>El Monto de percepcion no puede ser mayor al importe total del comprobante.</v>
          </cell>
        </row>
        <row r="910">
          <cell r="A910" t="str">
            <v>2798</v>
          </cell>
          <cell r="B910" t="str">
            <v>El Monto de percepcion no tiene el valor correcto según el tipo de percepcion.</v>
          </cell>
        </row>
        <row r="911">
          <cell r="A911" t="str">
            <v>2799</v>
          </cell>
          <cell r="B911" t="str">
            <v>sac:TotalAmount no tiene el valor correcto cuando sac:AdditionalMonetaryTotal/cbc:ID es 2001</v>
          </cell>
        </row>
        <row r="912">
          <cell r="A912" t="str">
            <v>2800</v>
          </cell>
          <cell r="B912" t="str">
            <v>El dato ingresado en el tipo de documento de identidad del receptor no esta permitido.</v>
          </cell>
        </row>
        <row r="913">
          <cell r="A913" t="str">
            <v>2801</v>
          </cell>
          <cell r="B913" t="str">
            <v>El DNI ingresado no cumple con el estandar.</v>
          </cell>
        </row>
        <row r="914">
          <cell r="A914" t="str">
            <v>2802</v>
          </cell>
          <cell r="B914" t="str">
            <v>El dato ingresado como numero de documento de identidad del receptor no cumple con el formato establecido</v>
          </cell>
        </row>
        <row r="915">
          <cell r="A915" t="str">
            <v>2803</v>
          </cell>
          <cell r="B915" t="str">
            <v>ID - No cumple con el formato UUID</v>
          </cell>
        </row>
        <row r="916">
          <cell r="A916" t="str">
            <v>2804</v>
          </cell>
          <cell r="B916" t="str">
            <v>La fecha de recepcion del comprobante por OSE, no debe de ser mayor a la fecha de recepcion de SUNAT</v>
          </cell>
        </row>
        <row r="917">
          <cell r="A917" t="str">
            <v>2805</v>
          </cell>
          <cell r="B917" t="str">
            <v>El XML no contiene el tag IssueTime</v>
          </cell>
        </row>
        <row r="918">
          <cell r="A918" t="str">
            <v>2806</v>
          </cell>
          <cell r="B918" t="str">
            <v>IssueTime - El dato ingresado  no cumple con el patrón hh:mm:ss.sssss</v>
          </cell>
        </row>
        <row r="919">
          <cell r="A919" t="str">
            <v>2807</v>
          </cell>
          <cell r="B919" t="str">
            <v>El XML no contiene el tag ResponseDate</v>
          </cell>
        </row>
        <row r="920">
          <cell r="A920" t="str">
            <v>2808</v>
          </cell>
          <cell r="B920" t="str">
            <v>ResponseDate - El dato ingresado  no cumple con el patrón YYYY-MM-DD</v>
          </cell>
        </row>
        <row r="921">
          <cell r="A921" t="str">
            <v>2809</v>
          </cell>
          <cell r="B921" t="str">
            <v>La fecha de recepcion del comprobante por OSE, no debe de ser mayor a la fecha de comprobacion del OSE</v>
          </cell>
        </row>
        <row r="922">
          <cell r="A922" t="str">
            <v>2810</v>
          </cell>
          <cell r="B922" t="str">
            <v>La fecha de comprobacion del comprobante en OSE no puede ser mayor a la fecha de recepcion en SUNAT</v>
          </cell>
        </row>
        <row r="923">
          <cell r="A923" t="str">
            <v>2811</v>
          </cell>
          <cell r="B923" t="str">
            <v>El XML no contiene el tag ResponseTime</v>
          </cell>
        </row>
        <row r="924">
          <cell r="A924" t="str">
            <v>2812</v>
          </cell>
          <cell r="B924" t="str">
            <v>ResponseTime - El dato ingresado  no cumple con el patrón hh:mm:ss.sssss</v>
          </cell>
        </row>
        <row r="925">
          <cell r="A925" t="str">
            <v>2813</v>
          </cell>
          <cell r="B925" t="str">
            <v>El XML no contiene el tag o no existe información del Número de documento de identificación del que envía el CPE (emisor o PSE)</v>
          </cell>
        </row>
        <row r="926">
          <cell r="A926" t="str">
            <v>2814</v>
          </cell>
          <cell r="B926" t="str">
            <v>El valor ingresado como Número de documento de identificación del que envía el CPE (emisor o PSE) es incorrecto</v>
          </cell>
        </row>
        <row r="927">
          <cell r="A927" t="str">
            <v>2816</v>
          </cell>
          <cell r="B927" t="str">
            <v>El XML no contiene el atributo schemeID o no existe información del Tipo de documento de identidad del que envía el CPE (emisor o PSE)</v>
          </cell>
        </row>
        <row r="928">
          <cell r="A928" t="str">
            <v>2817</v>
          </cell>
          <cell r="B928" t="str">
            <v>El valor ingresado como Tipo de documento de identidad del que envía el CPE (emisor o PSE) es incorrecto</v>
          </cell>
        </row>
        <row r="929">
          <cell r="A929" t="str">
            <v>2818</v>
          </cell>
          <cell r="B929" t="str">
            <v>El XML no contiene el atributo schemeAgencyName o no existe información del Tipo de documento de identidad del que envía el CPE (emisor o PSE)</v>
          </cell>
        </row>
        <row r="930">
          <cell r="A930" t="str">
            <v>2819</v>
          </cell>
          <cell r="B930" t="str">
            <v>El valor ingresado en el atributo schemeAgencyName del Tipo de documento de identidad del que envía el CPE (emisor o PSE) es incorrecto</v>
          </cell>
        </row>
        <row r="931">
          <cell r="A931" t="str">
            <v>2820</v>
          </cell>
          <cell r="B931" t="str">
            <v>El XML no contiene el atributo schemeURI o no existe información del Tipo de documento de identidad del que envía el CPE (emisor o PSE)</v>
          </cell>
        </row>
        <row r="932">
          <cell r="A932" t="str">
            <v>2821</v>
          </cell>
          <cell r="B932" t="str">
            <v>El valor ingresado en el atributo schemeURI del Tipo de documento de identidad del que envía el CPE (emisor o PSE) es incorrecto</v>
          </cell>
        </row>
        <row r="933">
          <cell r="A933" t="str">
            <v>2822</v>
          </cell>
          <cell r="B933" t="str">
            <v>El XML no contiene el tag o no existe información del Número de documento de identificación del OSE</v>
          </cell>
        </row>
        <row r="934">
          <cell r="A934" t="str">
            <v>2823</v>
          </cell>
          <cell r="B934" t="str">
            <v>El valor ingresado como Número de documento de identificación del OSE es incorrecto</v>
          </cell>
        </row>
        <row r="935">
          <cell r="A935" t="str">
            <v>2824</v>
          </cell>
          <cell r="B935" t="str">
            <v>El certificado digital con el que se firma el CDR OSE no corresponde con el RUC del OSE informado</v>
          </cell>
        </row>
        <row r="936">
          <cell r="A936" t="str">
            <v>2825</v>
          </cell>
          <cell r="B936" t="str">
            <v>El Número de documento de identificación del OSE informado no esta registrado en el padron.</v>
          </cell>
        </row>
        <row r="937">
          <cell r="A937" t="str">
            <v>2826</v>
          </cell>
          <cell r="B937" t="str">
            <v>El XML no contiene el atributo schemeID o no existe información del Tipo de documento de identidad del OSE</v>
          </cell>
        </row>
        <row r="938">
          <cell r="A938" t="str">
            <v>2827</v>
          </cell>
          <cell r="B938" t="str">
            <v>El valor ingresado como Tipo de documento de identidad del OSE es incorrecto</v>
          </cell>
        </row>
        <row r="939">
          <cell r="A939" t="str">
            <v>2828</v>
          </cell>
          <cell r="B939" t="str">
            <v>El XML no contiene el atributo schemeAgencyName o no existe información del Tipo de documento de identidad del OSE</v>
          </cell>
        </row>
        <row r="940">
          <cell r="A940" t="str">
            <v>2829</v>
          </cell>
          <cell r="B940" t="str">
            <v>El valor ingresado en el atributo schemeAgencyName del Tipo de documento de identidad del OSE es incorrecto</v>
          </cell>
        </row>
        <row r="941">
          <cell r="A941" t="str">
            <v>2830</v>
          </cell>
          <cell r="B941" t="str">
            <v>El XML no contiene el atributo schemeURI o no existe información del Tipo de documento de identidad del OSE</v>
          </cell>
        </row>
        <row r="942">
          <cell r="A942" t="str">
            <v>2831</v>
          </cell>
          <cell r="B942" t="str">
            <v>El valor ingresado en el atributo schemeURI del Tipo de documento de identidad del OSE es incorrecto</v>
          </cell>
        </row>
        <row r="943">
          <cell r="A943" t="str">
            <v>2832</v>
          </cell>
          <cell r="B943" t="str">
            <v>El XML no contiene el tag o no existe información del Código de Respuesta</v>
          </cell>
        </row>
        <row r="944">
          <cell r="A944" t="str">
            <v>2833</v>
          </cell>
          <cell r="B944" t="str">
            <v>El valor ingresado como Código de Respuesta es incorrecto</v>
          </cell>
        </row>
        <row r="945">
          <cell r="A945" t="str">
            <v>2834</v>
          </cell>
          <cell r="B945" t="str">
            <v>El XML no contiene el atributo listAgencyName o no existe información del Código de Respuesta</v>
          </cell>
        </row>
        <row r="946">
          <cell r="A946" t="str">
            <v>2835</v>
          </cell>
          <cell r="B946" t="str">
            <v>El valor ingresado en el atributo listAgencyName del Código de Respuesta es incorrecto</v>
          </cell>
        </row>
        <row r="947">
          <cell r="A947" t="str">
            <v>2836</v>
          </cell>
          <cell r="B947" t="str">
            <v>El XML no contiene el tag o no existe información de la Descripción de la Respuesta</v>
          </cell>
        </row>
        <row r="948">
          <cell r="A948" t="str">
            <v>2837</v>
          </cell>
          <cell r="B948" t="str">
            <v>El valor ingresado como Descripción de la Respuesta es incorrecto</v>
          </cell>
        </row>
        <row r="949">
          <cell r="A949" t="str">
            <v>2838</v>
          </cell>
          <cell r="B949" t="str">
            <v>El valor ingresado como Código de observación es incorrecto</v>
          </cell>
        </row>
        <row r="950">
          <cell r="A950" t="str">
            <v>2839</v>
          </cell>
          <cell r="B950" t="str">
            <v>El XML no contiene el atributo listURI o no existe información del Código de observación</v>
          </cell>
        </row>
        <row r="951">
          <cell r="A951" t="str">
            <v>2840</v>
          </cell>
          <cell r="B951" t="str">
            <v>El valor ingresado en el atributo listURI del Código de observación es incorrecto</v>
          </cell>
        </row>
        <row r="952">
          <cell r="A952" t="str">
            <v>2841</v>
          </cell>
          <cell r="B952" t="str">
            <v>El XML no contiene el tag o no existe información de la Descripción de la observación</v>
          </cell>
        </row>
        <row r="953">
          <cell r="A953" t="str">
            <v>2842</v>
          </cell>
          <cell r="B953" t="str">
            <v>El valor ingresado como Descripción de la observación es incorrecto</v>
          </cell>
        </row>
        <row r="954">
          <cell r="A954" t="str">
            <v>2843</v>
          </cell>
          <cell r="B954" t="str">
            <v>Se ha encontrado mas de una Descripción de la observación, tag cac:Response/cac:Status/cbc:StatusReason</v>
          </cell>
        </row>
        <row r="955">
          <cell r="A955" t="str">
            <v>2844</v>
          </cell>
          <cell r="B955" t="str">
            <v>No se encontro el tag cbc:StatusReasonCode cuando ingresó la Descripción de la observación</v>
          </cell>
        </row>
        <row r="956">
          <cell r="A956" t="str">
            <v>2845</v>
          </cell>
          <cell r="B956" t="str">
            <v>El XML contiene mas de un elemento cac:DocumentReference</v>
          </cell>
        </row>
        <row r="957">
          <cell r="A957" t="str">
            <v>2846</v>
          </cell>
          <cell r="B957" t="str">
            <v>El XML no contiene informacion en el tag cac:DocumentReference/cbc:ID</v>
          </cell>
        </row>
        <row r="958">
          <cell r="A958" t="str">
            <v>2848</v>
          </cell>
          <cell r="B958" t="str">
            <v>El valor ingresado como Serie y número del comprobante no corresponde con el del comprobante</v>
          </cell>
        </row>
        <row r="959">
          <cell r="A959" t="str">
            <v>2849</v>
          </cell>
          <cell r="B959" t="str">
            <v>El XML no contiene el tag o no existe información de la Fecha de emisión del comprobante</v>
          </cell>
        </row>
        <row r="960">
          <cell r="A960" t="str">
            <v>2851</v>
          </cell>
          <cell r="B960" t="str">
            <v>El valor ingresado como Fecha de emisión del comprobante no corresponde con el del comprobante</v>
          </cell>
        </row>
        <row r="961">
          <cell r="A961" t="str">
            <v>2852</v>
          </cell>
          <cell r="B961" t="str">
            <v>El XML no contiene el tag o no existe información de la Hora de emisión del comprobante</v>
          </cell>
        </row>
        <row r="962">
          <cell r="A962" t="str">
            <v>2853</v>
          </cell>
          <cell r="B962" t="str">
            <v>El valor ingresado como Hora de emisión del comprobante no cumple con el patrón hh:mm:ss.sssss</v>
          </cell>
        </row>
        <row r="963">
          <cell r="A963" t="str">
            <v>2854</v>
          </cell>
          <cell r="B963" t="str">
            <v>El valor ingresado como Hora de emisión del comprobante no corresponde con el del comprobante</v>
          </cell>
        </row>
        <row r="964">
          <cell r="A964" t="str">
            <v>2855</v>
          </cell>
          <cell r="B964" t="str">
            <v>El XML no contiene el tag o no existe información del Tipo de comprobante</v>
          </cell>
        </row>
        <row r="965">
          <cell r="A965" t="str">
            <v>2856</v>
          </cell>
          <cell r="B965" t="str">
            <v>El valor ingresado como Tipo de comprobante es incorrecto</v>
          </cell>
        </row>
        <row r="966">
          <cell r="A966" t="str">
            <v>2857</v>
          </cell>
          <cell r="B966" t="str">
            <v>El valor ingresado como Tipo de comprobante no corresponde con el del comprobante</v>
          </cell>
        </row>
        <row r="967">
          <cell r="A967" t="str">
            <v>2858</v>
          </cell>
          <cell r="B967" t="str">
            <v>El XML no contiene el tag o no existe información del Hash del comprobante</v>
          </cell>
        </row>
        <row r="968">
          <cell r="A968" t="str">
            <v>2859</v>
          </cell>
          <cell r="B968" t="str">
            <v>El valor ingresado como Hash del comprobante es incorrecto</v>
          </cell>
        </row>
        <row r="969">
          <cell r="A969" t="str">
            <v>2860</v>
          </cell>
          <cell r="B969" t="str">
            <v>El valor ingresado como Hash del comprobante no corresponde con el del comprobante</v>
          </cell>
        </row>
        <row r="970">
          <cell r="A970" t="str">
            <v>2861</v>
          </cell>
          <cell r="B970" t="str">
            <v>El XML no contiene el tag o no existe información del Número de documento de identificación del emisor</v>
          </cell>
        </row>
        <row r="971">
          <cell r="A971" t="str">
            <v>2862</v>
          </cell>
          <cell r="B971" t="str">
            <v>El valor ingresado como Número de documento de identificación del emisor es incorrecto</v>
          </cell>
        </row>
        <row r="972">
          <cell r="A972" t="str">
            <v>2863</v>
          </cell>
          <cell r="B972" t="str">
            <v>El valor ingresado como Número de documento de identificación del emisor no corresponde con el del comprobante</v>
          </cell>
        </row>
        <row r="973">
          <cell r="A973" t="str">
            <v>2864</v>
          </cell>
          <cell r="B973" t="str">
            <v>El XML no contiene el atributo o no existe información del Tipo de documento de identidad del emisor</v>
          </cell>
        </row>
        <row r="974">
          <cell r="A974" t="str">
            <v>2865</v>
          </cell>
          <cell r="B974" t="str">
            <v>El valor ingresado como Tipo de documento de identidad del emisor es incorrecto</v>
          </cell>
        </row>
        <row r="975">
          <cell r="A975" t="str">
            <v>2866</v>
          </cell>
          <cell r="B975" t="str">
            <v>El valor ingresado como Tipo de documento de identidad del emisor no corresponde con el del comprobante</v>
          </cell>
        </row>
        <row r="976">
          <cell r="A976" t="str">
            <v>2867</v>
          </cell>
          <cell r="B976" t="str">
            <v>El XML no contiene el tag o no existe información del Número de documento de identificación del receptor</v>
          </cell>
        </row>
        <row r="977">
          <cell r="A977" t="str">
            <v>2868</v>
          </cell>
          <cell r="B977" t="str">
            <v>El valor ingresado como Número de documento de identificación del receptor es incorrecto</v>
          </cell>
        </row>
        <row r="978">
          <cell r="A978" t="str">
            <v>2869</v>
          </cell>
          <cell r="B978" t="str">
            <v>El valor ingresado como Número de documento de identificación del receptor no corresponde con el del comprobante</v>
          </cell>
        </row>
        <row r="979">
          <cell r="A979" t="str">
            <v>2870</v>
          </cell>
          <cell r="B979" t="str">
            <v>El XML no contiene el atributo o no existe información del Tipo de documento de identidad del receptor</v>
          </cell>
        </row>
        <row r="980">
          <cell r="A980" t="str">
            <v>2871</v>
          </cell>
          <cell r="B980" t="str">
            <v>El valor ingresado como Tipo de documento de identidad del receptor es incorrecto</v>
          </cell>
        </row>
        <row r="981">
          <cell r="A981" t="str">
            <v>2872</v>
          </cell>
          <cell r="B981" t="str">
            <v>El valor ingresado como Tipo de documento de identidad del receptor no corresponde con el del comprobante</v>
          </cell>
        </row>
        <row r="982">
          <cell r="A982" t="str">
            <v>2873</v>
          </cell>
          <cell r="B982" t="str">
            <v>El PSE informado no se encuentra vinculado con el  emisor del comprobante en la fecha de comprobación</v>
          </cell>
        </row>
        <row r="983">
          <cell r="A983" t="str">
            <v>2874</v>
          </cell>
          <cell r="B983" t="str">
            <v>El Número de documento de identificación del OSE informado no se encuentra vinculado al emisor del comprobante en la fecha de comprobación</v>
          </cell>
        </row>
        <row r="984">
          <cell r="A984" t="str">
            <v>2875</v>
          </cell>
          <cell r="B984" t="str">
            <v>ID - El dato ingresado no cumple con el formato R#-fecha-correlativo</v>
          </cell>
        </row>
        <row r="985">
          <cell r="A985" t="str">
            <v>2876</v>
          </cell>
          <cell r="B985" t="str">
            <v>La fecha de recepción del comprobante por OSE debe ser mayor a la fecha de emisión del comprobante enviado</v>
          </cell>
        </row>
        <row r="986">
          <cell r="A986" t="str">
            <v>2880</v>
          </cell>
          <cell r="B986" t="str">
            <v>Es obligatorio ingresar el peso bruto total de la guía</v>
          </cell>
        </row>
        <row r="987">
          <cell r="A987" t="str">
            <v>2881</v>
          </cell>
          <cell r="B987" t="str">
            <v>Es obligatorio indicar la unidad de medida del Peso Total de la guía</v>
          </cell>
        </row>
        <row r="988">
          <cell r="A988" t="str">
            <v>2883</v>
          </cell>
          <cell r="B988" t="str">
            <v>Es obligatorio indicar la unidad de medida del ítem</v>
          </cell>
        </row>
        <row r="989">
          <cell r="A989" t="str">
            <v>2891</v>
          </cell>
          <cell r="B989" t="str">
            <v>La tasa de percepción no existe en el catálogo</v>
          </cell>
        </row>
        <row r="990">
          <cell r="A990" t="str">
            <v>2892</v>
          </cell>
          <cell r="B990" t="str">
            <v>El valor del tag no cumple con el formato establecido</v>
          </cell>
        </row>
        <row r="991">
          <cell r="A991" t="str">
            <v>2893</v>
          </cell>
          <cell r="B991" t="str">
            <v>El valor no cumple con el formato establecido o es menor o igual a cero (0)</v>
          </cell>
        </row>
        <row r="992">
          <cell r="A992" t="str">
            <v>2894</v>
          </cell>
          <cell r="B992" t="str">
            <v>El valor del tag no cumple con el formato establecido</v>
          </cell>
        </row>
        <row r="993">
          <cell r="A993" t="str">
            <v>2895</v>
          </cell>
          <cell r="B993" t="str">
            <v>El valor no cumple con el formato establecido o es menor o igual a cero (0)</v>
          </cell>
        </row>
        <row r="994">
          <cell r="A994" t="str">
            <v>2896</v>
          </cell>
          <cell r="B994" t="str">
            <v>El código ingresado como estado del ítem no existe en el catálogo</v>
          </cell>
        </row>
        <row r="995">
          <cell r="A995" t="str">
            <v>2897</v>
          </cell>
          <cell r="B995" t="str">
            <v>El valor no cumple con el formato establecido o es menor o igual a cero (0)</v>
          </cell>
        </row>
        <row r="996">
          <cell r="A996" t="str">
            <v>2900</v>
          </cell>
          <cell r="B996" t="str">
            <v>El Número de comprobante de fin de rango debe ser igual o mayor al de inicio</v>
          </cell>
        </row>
        <row r="997">
          <cell r="A997" t="str">
            <v>2901</v>
          </cell>
          <cell r="B997" t="str">
            <v>El nombre comercial del emisor no cumple con el formato establecido</v>
          </cell>
        </row>
        <row r="998">
          <cell r="A998" t="str">
            <v>2902</v>
          </cell>
          <cell r="B998" t="str">
            <v>La urbanización del domicilio fiscal del emisor no cumple con el formato establecido</v>
          </cell>
        </row>
        <row r="999">
          <cell r="A999" t="str">
            <v>2903</v>
          </cell>
          <cell r="B999" t="str">
            <v>La provincia del domicilio fiscal del emisor no cumple con el formato establecido</v>
          </cell>
        </row>
        <row r="1000">
          <cell r="A1000" t="str">
            <v>2904</v>
          </cell>
          <cell r="B1000" t="str">
            <v>El departamento del domicilio fiscal del emisor no cumple con el formato establecido</v>
          </cell>
        </row>
        <row r="1001">
          <cell r="A1001" t="str">
            <v>2905</v>
          </cell>
          <cell r="B1001" t="str">
            <v>El distrito del domicilio fiscal del emisor no cumple con el formato establecido</v>
          </cell>
        </row>
        <row r="1002">
          <cell r="A1002" t="str">
            <v>2906</v>
          </cell>
          <cell r="B1002" t="str">
            <v>El nombre comercial del proveedor no cumple con el formato establecido</v>
          </cell>
        </row>
        <row r="1003">
          <cell r="A1003" t="str">
            <v>2907</v>
          </cell>
          <cell r="B1003" t="str">
            <v>La urbanización del domicilio fiscal del proveedor no cumple con el formato establecido</v>
          </cell>
        </row>
        <row r="1004">
          <cell r="A1004" t="str">
            <v>2908</v>
          </cell>
          <cell r="B1004" t="str">
            <v>La provincia del domicilio fiscal del proveedor no cumple con el formato establecido</v>
          </cell>
        </row>
        <row r="1005">
          <cell r="A1005" t="str">
            <v>2909</v>
          </cell>
          <cell r="B1005" t="str">
            <v>El departamento del domicilio fiscal del proveedor no cumple con el formato establecido</v>
          </cell>
        </row>
        <row r="1006">
          <cell r="A1006" t="str">
            <v>2910</v>
          </cell>
          <cell r="B1006" t="str">
            <v>El distrito del domicilio fiscal del proveedor no cumple con el formato establecido</v>
          </cell>
        </row>
        <row r="1007">
          <cell r="A1007" t="str">
            <v>2911</v>
          </cell>
          <cell r="B1007" t="str">
            <v>El nombre comercial del cliente no cumple con el formato establecido</v>
          </cell>
        </row>
        <row r="1008">
          <cell r="A1008" t="str">
            <v>2912</v>
          </cell>
          <cell r="B1008" t="str">
            <v>La urbanización del domicilio fiscal del cliente no cumple con el formato establecido</v>
          </cell>
        </row>
        <row r="1009">
          <cell r="A1009" t="str">
            <v>2913</v>
          </cell>
          <cell r="B1009" t="str">
            <v>La provincia del domicilio fiscal del cliente no cumple con el formato establecido</v>
          </cell>
        </row>
        <row r="1010">
          <cell r="A1010" t="str">
            <v>2914</v>
          </cell>
          <cell r="B1010" t="str">
            <v>El departamento del domicilio fiscal del cliente no cumple con el formato establecido</v>
          </cell>
        </row>
        <row r="1011">
          <cell r="A1011" t="str">
            <v>2915</v>
          </cell>
          <cell r="B1011" t="str">
            <v>El distrito del domicilio fiscal del cliente no cumple con el formato establecido</v>
          </cell>
        </row>
        <row r="1012">
          <cell r="A1012" t="str">
            <v>2916</v>
          </cell>
          <cell r="B1012" t="str">
            <v>La dirección completa y detallada del domicilio fiscal del emisor no cumple con el formato establecido</v>
          </cell>
        </row>
        <row r="1013">
          <cell r="A1013" t="str">
            <v>2917</v>
          </cell>
          <cell r="B1013" t="str">
            <v>Debe corresponder a algún valor válido establecido en el catálogo 13</v>
          </cell>
        </row>
        <row r="1014">
          <cell r="A1014" t="str">
            <v>2918</v>
          </cell>
          <cell r="B1014" t="str">
            <v>La dirección completa y detallada del domicilio fiscal del proveedor no cumple con el formato establecido</v>
          </cell>
        </row>
        <row r="1015">
          <cell r="A1015" t="str">
            <v>2919</v>
          </cell>
          <cell r="B1015" t="str">
            <v>La dirección completa y detallada del domicilio fiscal del cliente no cumple con el formato establecido</v>
          </cell>
        </row>
        <row r="1016">
          <cell r="A1016" t="str">
            <v>2920</v>
          </cell>
          <cell r="B1016" t="str">
            <v>Dato no cumple con formato de acuerdo al tipo de documento</v>
          </cell>
        </row>
        <row r="1017">
          <cell r="A1017" t="str">
            <v>2921</v>
          </cell>
          <cell r="B1017" t="str">
            <v>Es obligatorio informar el detalle el tipo de servicio público</v>
          </cell>
        </row>
        <row r="1018">
          <cell r="A1018" t="str">
            <v>2922</v>
          </cell>
          <cell r="B1018" t="str">
            <v>El valor del Tag no se encuentra en el catálogo</v>
          </cell>
        </row>
        <row r="1019">
          <cell r="A1019" t="str">
            <v>2923</v>
          </cell>
          <cell r="B1019" t="str">
            <v>Es obligatorio informar el código de servicios de telecomunicaciones para el tipo servicio público informado</v>
          </cell>
        </row>
        <row r="1020">
          <cell r="A1020" t="str">
            <v>2924</v>
          </cell>
          <cell r="B1020" t="str">
            <v>Sólo enviar información para el tipos de servicios públicos 5</v>
          </cell>
        </row>
        <row r="1021">
          <cell r="A1021" t="str">
            <v>2925</v>
          </cell>
          <cell r="B1021" t="str">
            <v>El valor del Tag no se encuentra en el catálogo</v>
          </cell>
        </row>
        <row r="1022">
          <cell r="A1022" t="str">
            <v>2926</v>
          </cell>
          <cell r="B1022" t="str">
            <v>Es obligatorio informar el número del suministro para el tipo servicio público informado</v>
          </cell>
        </row>
        <row r="1023">
          <cell r="A1023" t="str">
            <v>2927</v>
          </cell>
          <cell r="B1023" t="str">
            <v>Comprobante de Servicio Publico no se encuenta registrado en sunat</v>
          </cell>
        </row>
        <row r="1024">
          <cell r="A1024" t="str">
            <v>2928</v>
          </cell>
          <cell r="B1024" t="str">
            <v>El valor del Tag no cumple con el tipo y longitud esperada</v>
          </cell>
        </row>
        <row r="1025">
          <cell r="A1025" t="str">
            <v>2929</v>
          </cell>
          <cell r="B1025" t="str">
            <v>Debe remitir información del número de teléfono para el código de servicios de telecomunicaciones informado</v>
          </cell>
        </row>
        <row r="1026">
          <cell r="A1026" t="str">
            <v>2930</v>
          </cell>
          <cell r="B1026" t="str">
            <v>El tipo de documento modificado por la Nota de debito debe ser Servicio Publico electronico</v>
          </cell>
        </row>
        <row r="1027">
          <cell r="A1027" t="str">
            <v>2931</v>
          </cell>
          <cell r="B1027" t="str">
            <v>El valor del Tag no cumple con el tipo y longitud esperada</v>
          </cell>
        </row>
        <row r="1028">
          <cell r="A1028" t="str">
            <v>2932</v>
          </cell>
          <cell r="B1028" t="str">
            <v>Es obligatorio informar el código de tarifa contratada para el tipo servicio público informado</v>
          </cell>
        </row>
        <row r="1029">
          <cell r="A1029" t="str">
            <v>2933</v>
          </cell>
          <cell r="B1029" t="str">
            <v>Sólo enviar información para el tipos de servicios públicos 1 o 2</v>
          </cell>
        </row>
        <row r="1030">
          <cell r="A1030" t="str">
            <v>2934</v>
          </cell>
          <cell r="B1030" t="str">
            <v>El valor del Tag no se encuentra en el catálogo</v>
          </cell>
        </row>
        <row r="1031">
          <cell r="A1031" t="str">
            <v>2935</v>
          </cell>
          <cell r="B1031" t="str">
            <v>Es obligatorio informar la unidad de medida</v>
          </cell>
        </row>
        <row r="1032">
          <cell r="A1032" t="str">
            <v>2936</v>
          </cell>
          <cell r="B1032" t="str">
            <v>El dato ingresado como unidad de medida no corresponde al valor esperado</v>
          </cell>
        </row>
        <row r="1033">
          <cell r="A1033" t="str">
            <v>2937</v>
          </cell>
          <cell r="B1033" t="str">
            <v>Es obligatorio informar el detalle de la potencia contratada</v>
          </cell>
        </row>
        <row r="1034">
          <cell r="A1034" t="str">
            <v>2938</v>
          </cell>
          <cell r="B1034" t="str">
            <v>Sólo enviar información para el tipo de servicios público 1</v>
          </cell>
        </row>
        <row r="1035">
          <cell r="A1035" t="str">
            <v>2939</v>
          </cell>
          <cell r="B1035" t="str">
            <v>El valor del Tag no cumple con el tipo y longitud esperada</v>
          </cell>
        </row>
        <row r="1036">
          <cell r="A1036" t="str">
            <v>2940</v>
          </cell>
          <cell r="B1036" t="str">
            <v xml:space="preserve">Es obligatorio informar el tipo de medidor </v>
          </cell>
        </row>
        <row r="1037">
          <cell r="A1037" t="str">
            <v>2941</v>
          </cell>
          <cell r="B1037" t="str">
            <v>Sólo enviar información para el tipo de servicios público 1</v>
          </cell>
        </row>
        <row r="1038">
          <cell r="A1038" t="str">
            <v>2942</v>
          </cell>
          <cell r="B1038" t="str">
            <v>El valor del Tag no se encuentra en el catálogo</v>
          </cell>
        </row>
        <row r="1039">
          <cell r="A1039" t="str">
            <v>2943</v>
          </cell>
          <cell r="B1039" t="str">
            <v>Es obligatorio informar el número del medidor</v>
          </cell>
        </row>
        <row r="1040">
          <cell r="A1040" t="str">
            <v>2944</v>
          </cell>
          <cell r="B1040" t="str">
            <v>Sólo enviar información para el tipos de servicios públicos 1 o 2</v>
          </cell>
        </row>
        <row r="1041">
          <cell r="A1041" t="str">
            <v>2945</v>
          </cell>
          <cell r="B1041" t="str">
            <v>El valor del Tag no cumple con el tipo y longitud esperada</v>
          </cell>
        </row>
        <row r="1042">
          <cell r="A1042" t="str">
            <v>2946</v>
          </cell>
          <cell r="B1042" t="str">
            <v>Debe informar el consumo del periodo</v>
          </cell>
        </row>
        <row r="1043">
          <cell r="A1043" t="str">
            <v>2947</v>
          </cell>
          <cell r="B1043" t="str">
            <v>No existe el detalle del número del medidor</v>
          </cell>
        </row>
        <row r="1044">
          <cell r="A1044" t="str">
            <v>2948</v>
          </cell>
          <cell r="B1044" t="str">
            <v>Sólo enviar información para el tipos de servicios públicos 1 o 2</v>
          </cell>
        </row>
        <row r="1045">
          <cell r="A1045" t="str">
            <v>2949</v>
          </cell>
          <cell r="B1045" t="str">
            <v>El impuesto ICBPER no se encuentra vigente</v>
          </cell>
        </row>
        <row r="1046">
          <cell r="A1046" t="str">
            <v>2950</v>
          </cell>
          <cell r="B1046" t="str">
            <v>El comprobante ha sido presentado fuera de plazo</v>
          </cell>
        </row>
        <row r="1047">
          <cell r="A1047" t="str">
            <v>2951</v>
          </cell>
          <cell r="B1047" t="str">
            <v>Sólo enviar información para el tipos de servicios públicos 1 o 2</v>
          </cell>
        </row>
        <row r="1048">
          <cell r="A1048" t="str">
            <v>2952</v>
          </cell>
          <cell r="B1048" t="str">
            <v>El valor del Tag no cumple con el tipo y longitud esperada</v>
          </cell>
        </row>
        <row r="1049">
          <cell r="A1049" t="str">
            <v>2953</v>
          </cell>
          <cell r="B1049" t="str">
            <v>Es obligatorio indicar la unidad de medida del ítem</v>
          </cell>
        </row>
        <row r="1050">
          <cell r="A1050" t="str">
            <v>2954</v>
          </cell>
          <cell r="B1050" t="str">
            <v>El valor ingresado como codigo de motivo de cargo/descuento por linea no es valido (catalogo 53)</v>
          </cell>
        </row>
        <row r="1051">
          <cell r="A1051" t="str">
            <v>2955</v>
          </cell>
          <cell r="B1051" t="str">
            <v>El formato ingresado en el tag cac:InvoiceLine/cac:Allowancecharge/cbc:Amount no cumple con el formato establecido</v>
          </cell>
        </row>
        <row r="1052">
          <cell r="A1052" t="str">
            <v>2956</v>
          </cell>
          <cell r="B1052" t="str">
            <v>El Monto total de impuestos es obligatorio</v>
          </cell>
        </row>
        <row r="1053">
          <cell r="A1053" t="str">
            <v>2957</v>
          </cell>
          <cell r="B1053" t="str">
            <v>El comprobante no puede ser dado de baja por exceder el plazo desde su fecha de emision</v>
          </cell>
        </row>
        <row r="1054">
          <cell r="A1054" t="str">
            <v>2958</v>
          </cell>
          <cell r="B1054" t="str">
            <v>El comprobante no puede ser dado de baja por exceder el plazo desde su fecha de recepcion</v>
          </cell>
        </row>
        <row r="1055">
          <cell r="A1055" t="str">
            <v>2959</v>
          </cell>
          <cell r="B1055" t="str">
            <v>El valor del atributo del tag cac:TaxTotal/cac:TaxSubtotal/cac:TaxCategory/cbc:ID/ no corresponde al esperado.</v>
          </cell>
        </row>
        <row r="1056">
          <cell r="A1056" t="str">
            <v>2960</v>
          </cell>
          <cell r="B1056" t="str">
            <v>El valor del tag no corresponde al esperado.</v>
          </cell>
        </row>
        <row r="1057">
          <cell r="A1057" t="str">
            <v>2961</v>
          </cell>
          <cell r="B1057" t="str">
            <v>El valor del tag codigo de tributo internacional no corresponde al esperado.</v>
          </cell>
        </row>
        <row r="1058">
          <cell r="A1058" t="str">
            <v>2962</v>
          </cell>
          <cell r="B1058" t="str">
            <v>El valor del atributo del tag cac:TaxTotal/cac:TaxSubtotal/cac:TaxCategory/cac:TaxScheme/cbc:ID no corresponde al esperado.</v>
          </cell>
        </row>
        <row r="1059">
          <cell r="A1059" t="str">
            <v>2963</v>
          </cell>
          <cell r="B1059" t="str">
            <v>El valor del atributo del tag cac:TaxTotal/cac:TaxSubtotal/cac:TaxCategory/cbc:ID/ no corresponde al esperado.</v>
          </cell>
        </row>
        <row r="1060">
          <cell r="A1060" t="str">
            <v>2964</v>
          </cell>
          <cell r="B1060" t="str">
            <v>El valor del tag nombre del tributo no corresponde al esperado.</v>
          </cell>
        </row>
        <row r="1061">
          <cell r="A1061" t="str">
            <v>2965</v>
          </cell>
          <cell r="B1061" t="str">
            <v>La sumatoria de otros tributos no corresponde al total</v>
          </cell>
        </row>
        <row r="1062">
          <cell r="A1062" t="str">
            <v>2966</v>
          </cell>
          <cell r="B1062" t="str">
            <v>Sólo se puede indicar el códigos 55 del catálogo 53</v>
          </cell>
        </row>
        <row r="1063">
          <cell r="A1063" t="str">
            <v>2967</v>
          </cell>
          <cell r="B1063" t="str">
            <v>Los importes de otros cargos a nivel de línea no corresponden a la suma total.</v>
          </cell>
        </row>
        <row r="1064">
          <cell r="A1064" t="str">
            <v>2968</v>
          </cell>
          <cell r="B1064" t="str">
            <v xml:space="preserve">El dato ingresado en cac:AllowanceCharge/cbc:Amount no cumple con el formato establecido. </v>
          </cell>
        </row>
        <row r="1065">
          <cell r="A1065" t="str">
            <v>2969</v>
          </cell>
          <cell r="B1065" t="str">
            <v>Los importes de otros cargos a nivel de línea no corresponden a la suma total.</v>
          </cell>
        </row>
        <row r="1066">
          <cell r="A1066" t="str">
            <v>2970</v>
          </cell>
          <cell r="B1066" t="str">
            <v>El dato ingresado en sac:SUNATTotalPaidBeforeRounding debe ser numérico mayor a cero</v>
          </cell>
        </row>
        <row r="1067">
          <cell r="A1067" t="str">
            <v>2971</v>
          </cell>
          <cell r="B1067" t="str">
            <v>Si existe tag sac:SUNATTotalPaidBeforeRounding debe existir tag cbc:PayableRoundingAmount</v>
          </cell>
        </row>
        <row r="1068">
          <cell r="A1068" t="str">
            <v>2972</v>
          </cell>
          <cell r="B1068" t="str">
            <v>Importe total pagado antes de redondeo debe ser igual a la suma de los importes pagados por cada documento relacionado</v>
          </cell>
        </row>
        <row r="1069">
          <cell r="A1069" t="str">
            <v>2973</v>
          </cell>
          <cell r="B1069" t="str">
            <v>El valor de la moneda del Importe total pagado antes de redondeo debe ser PEN</v>
          </cell>
        </row>
        <row r="1070">
          <cell r="A1070" t="str">
            <v>2974</v>
          </cell>
          <cell r="B1070" t="str">
            <v>El dato ingresado en cbc:PayableRoundingAmount debe ser numérico valido</v>
          </cell>
        </row>
        <row r="1071">
          <cell r="A1071" t="str">
            <v>2975</v>
          </cell>
          <cell r="B1071" t="str">
            <v>Si existe tag cbc:PayableRoundingAmount debe existir tag sac:SUNATTotalPaidBeforeRounding</v>
          </cell>
        </row>
        <row r="1072">
          <cell r="A1072" t="str">
            <v>2976</v>
          </cell>
          <cell r="B1072" t="str">
            <v>El valor para el ajuste por redondeo no es válido</v>
          </cell>
        </row>
        <row r="1073">
          <cell r="A1073" t="str">
            <v>2977</v>
          </cell>
          <cell r="B1073" t="str">
            <v>El valor de la moneda del Ajuste por redondeo debe ser PEN</v>
          </cell>
        </row>
        <row r="1074">
          <cell r="A1074" t="str">
            <v>2978</v>
          </cell>
          <cell r="B1074" t="str">
            <v>Importe total pagado debe ser igual a la suma del Importe total pagado antes de redondeo mas el Ajuste por redondeo</v>
          </cell>
        </row>
        <row r="1075">
          <cell r="A1075" t="str">
            <v>2979</v>
          </cell>
          <cell r="B1075" t="str">
            <v>El dato ingresado en sac:SUNATTotalCashedBeforeRounding debe ser numérico mayor a cero</v>
          </cell>
        </row>
        <row r="1076">
          <cell r="A1076" t="str">
            <v>2980</v>
          </cell>
          <cell r="B1076" t="str">
            <v>Si existe tag sac:SUNATTotalCashedBeforeRounding debe existir tag cbc:PayableRoundingAmount</v>
          </cell>
        </row>
        <row r="1077">
          <cell r="A1077" t="str">
            <v>2981</v>
          </cell>
          <cell r="B1077" t="str">
            <v>Importe total cobrado antes de redondeo debe ser igual a la suma de los importes cobrados por cada documento relacionado</v>
          </cell>
        </row>
        <row r="1078">
          <cell r="A1078" t="str">
            <v>2982</v>
          </cell>
          <cell r="B1078" t="str">
            <v>El valor de la moneda del Importe total cobrado antes de redondeo debe ser PEN</v>
          </cell>
        </row>
        <row r="1079">
          <cell r="A1079" t="str">
            <v>2983</v>
          </cell>
          <cell r="B1079" t="str">
            <v>Si existe tag cbc:PayableRoundingAmount debe existir tag sac:SUNATTotalCashedBeforeRounding</v>
          </cell>
        </row>
        <row r="1080">
          <cell r="A1080" t="str">
            <v>2984</v>
          </cell>
          <cell r="B1080" t="str">
            <v>Importe total cobrado debe ser igual a la suma del Importe total cobrado antes de redondeo mas el Ajuste por redondeo</v>
          </cell>
        </row>
        <row r="1081">
          <cell r="A1081" t="str">
            <v>2985</v>
          </cell>
          <cell r="B1081" t="str">
            <v>Solo se acepta comprobantes con fecha de emisión hasta el 28/02/2014 si la tasa del comprobante de retencion 6%</v>
          </cell>
        </row>
        <row r="1082">
          <cell r="A1082" t="str">
            <v>2986</v>
          </cell>
          <cell r="B1082" t="str">
            <v>Solo se acepta informacion de percepcion para nuevas boletas.</v>
          </cell>
        </row>
        <row r="1083">
          <cell r="A1083" t="str">
            <v>2987</v>
          </cell>
          <cell r="B1083" t="str">
            <v>El comprobante ya fue informado y se encuentra anulado o rechazado.</v>
          </cell>
        </row>
        <row r="1084">
          <cell r="A1084" t="str">
            <v>2988</v>
          </cell>
          <cell r="B1084" t="str">
            <v>El comprobante (fisico) a la que hace referencia la nota, no se encuentra autorizado.</v>
          </cell>
        </row>
        <row r="1085">
          <cell r="A1085" t="str">
            <v>2989</v>
          </cell>
          <cell r="B1085" t="str">
            <v>El comprobante (electronico) a la que hace referencia la nota, no se encuentra informado.</v>
          </cell>
        </row>
        <row r="1086">
          <cell r="A1086" t="str">
            <v>2990</v>
          </cell>
          <cell r="B1086" t="str">
            <v>El comprobante (electronico) a la que hace referencia la nota, se encuentra anulado o rechazada.</v>
          </cell>
        </row>
        <row r="1087">
          <cell r="A1087" t="str">
            <v>2991</v>
          </cell>
          <cell r="B1087" t="str">
            <v>El tipo de documento modificado por la Nota de credito debe ser comprobante de servicio publico</v>
          </cell>
        </row>
        <row r="1088">
          <cell r="A1088" t="str">
            <v>2992</v>
          </cell>
          <cell r="B1088" t="str">
            <v>El XML no contiene el tag de la tasa del tributo de la línea</v>
          </cell>
        </row>
        <row r="1089">
          <cell r="A1089" t="str">
            <v>2993</v>
          </cell>
          <cell r="B1089" t="str">
            <v>El factor de afectación de IGV por linea debe ser diferente a 0.00.</v>
          </cell>
        </row>
        <row r="1090">
          <cell r="A1090" t="str">
            <v>2994</v>
          </cell>
          <cell r="B1090" t="str">
            <v>La categoría de impuesto de la línea no corresponde al valor esperado (catalogo 5)</v>
          </cell>
        </row>
        <row r="1091">
          <cell r="A1091" t="str">
            <v>2995</v>
          </cell>
          <cell r="B1091" t="str">
            <v>El XML no contiene el tag o no existe información del código internacional de tributo de la línea</v>
          </cell>
        </row>
        <row r="1092">
          <cell r="A1092" t="str">
            <v>2996</v>
          </cell>
          <cell r="B1092" t="str">
            <v>El XML no contiene el tag o no existe información del nombre de tributo de la línea</v>
          </cell>
        </row>
        <row r="1093">
          <cell r="A1093" t="str">
            <v>2997</v>
          </cell>
          <cell r="B1093" t="str">
            <v>El XML no contiene el tag o no existe información del código de tributo de la línea</v>
          </cell>
        </row>
        <row r="1094">
          <cell r="A1094" t="str">
            <v>2998</v>
          </cell>
          <cell r="B1094" t="str">
            <v>El código de tributo de la línea no corresponde al valor esperado</v>
          </cell>
        </row>
        <row r="1095">
          <cell r="A1095" t="str">
            <v>2999</v>
          </cell>
          <cell r="B1095" t="str">
            <v>El dato ingresado en el total valor de venta globales no cumple con el formato establecido</v>
          </cell>
        </row>
        <row r="1096">
          <cell r="A1096" t="str">
            <v>3000</v>
          </cell>
          <cell r="B1096" t="str">
            <v xml:space="preserve">El monto total del impuestos sobre el valor de venta de operaciones gratuitas/inafectas/exoneradas debe ser igual a 0.00 </v>
          </cell>
        </row>
        <row r="1097">
          <cell r="A1097" t="str">
            <v>3001</v>
          </cell>
          <cell r="B1097" t="str">
            <v>El Código producto de SUNAT no puede ser vacio si es de Exportacion</v>
          </cell>
        </row>
        <row r="1098">
          <cell r="A1098" t="str">
            <v>3002</v>
          </cell>
          <cell r="B1098" t="str">
            <v>El Código producto de SUNAT  no es válido</v>
          </cell>
        </row>
        <row r="1099">
          <cell r="A1099" t="str">
            <v>3003</v>
          </cell>
          <cell r="B1099" t="str">
            <v>El XML no contiene el tag o no existe información de total valor de venta globales</v>
          </cell>
        </row>
        <row r="1100">
          <cell r="A1100" t="str">
            <v>3004</v>
          </cell>
          <cell r="B1100" t="str">
            <v>El XML no contiene el tag o no existe información de la categoría de impuesto globales</v>
          </cell>
        </row>
        <row r="1101">
          <cell r="A1101" t="str">
            <v>3005</v>
          </cell>
          <cell r="B1101" t="str">
            <v>El XML no contiene el tag o no existe información del código de tributo en operaciones inafectas/exoneradas</v>
          </cell>
        </row>
        <row r="1102">
          <cell r="A1102" t="str">
            <v>3006</v>
          </cell>
          <cell r="B1102" t="str">
            <v>El dato ingresado en descripcion de leyenda no cumple con el formato establecido.</v>
          </cell>
        </row>
        <row r="1103">
          <cell r="A1103" t="str">
            <v>3007</v>
          </cell>
          <cell r="B1103" t="str">
            <v>El dato ingresado como codigo de tributo global no corresponde al valor esperado.</v>
          </cell>
        </row>
        <row r="1104">
          <cell r="A1104" t="str">
            <v>3008</v>
          </cell>
          <cell r="B1104" t="str">
            <v>La sumatoria del total valor de venta - Otros tributos de pago de línea no corresponden al total</v>
          </cell>
        </row>
        <row r="1105">
          <cell r="A1105" t="str">
            <v>3009</v>
          </cell>
          <cell r="B1105" t="str">
            <v>La sumatoria del total del importe del tributo Otros tributos de línea no corresponden al total</v>
          </cell>
        </row>
        <row r="1106">
          <cell r="A1106" t="str">
            <v>3010</v>
          </cell>
          <cell r="B1106" t="str">
            <v>El XML no contiene el tag o no existe información de total valor de venta en operaciones gravadas</v>
          </cell>
        </row>
        <row r="1107">
          <cell r="A1107" t="str">
            <v>3011</v>
          </cell>
          <cell r="B1107" t="str">
            <v>El dato ingresado en el total valor de venta en operaciones gravadas  no cumple con el formato establecido</v>
          </cell>
        </row>
        <row r="1108">
          <cell r="A1108" t="str">
            <v>3012</v>
          </cell>
          <cell r="B1108" t="str">
            <v>El dato ingresado en el importe del tributo en operaciones gravadas  no cumple con el formato establecido</v>
          </cell>
        </row>
        <row r="1109">
          <cell r="A1109" t="str">
            <v>3013</v>
          </cell>
          <cell r="B1109" t="str">
            <v>El XML no contiene el tag o no existe información de la categoría de impuesto en operaciones gravadas</v>
          </cell>
        </row>
        <row r="1110">
          <cell r="A1110" t="str">
            <v>3014</v>
          </cell>
          <cell r="B1110" t="str">
            <v>El codigo de leyenda no debe repetirse en el comprobante.</v>
          </cell>
        </row>
        <row r="1111">
          <cell r="A1111" t="str">
            <v>3015</v>
          </cell>
          <cell r="B1111" t="str">
            <v>El XML no contiene el tag o no existe información del código de tributo en operaciones gravadas</v>
          </cell>
        </row>
        <row r="1112">
          <cell r="A1112" t="str">
            <v>3016</v>
          </cell>
          <cell r="B1112" t="str">
            <v>El dato ingresado en base monto por cargo/descuento globales no cumple con el formato establecido</v>
          </cell>
        </row>
        <row r="1113">
          <cell r="A1113" t="str">
            <v>3017</v>
          </cell>
          <cell r="B1113" t="str">
            <v>El XML no contiene el tag o no existe información del nombre de tributo en operaciones gravadas</v>
          </cell>
        </row>
        <row r="1114">
          <cell r="A1114" t="str">
            <v>3018</v>
          </cell>
          <cell r="B1114" t="str">
            <v>El XML no contiene el tag o no existe información del código internacional del tributo en operaciones gravadas</v>
          </cell>
        </row>
        <row r="1115">
          <cell r="A1115" t="str">
            <v>3019</v>
          </cell>
          <cell r="B1115" t="str">
            <v>El dato ingresado en total precio de venta no cumple con el formato establecido</v>
          </cell>
        </row>
        <row r="1116">
          <cell r="A1116" t="str">
            <v>3020</v>
          </cell>
          <cell r="B1116" t="str">
            <v>El dato ingresado en el monto total de impuestos no cumple con el formato establecido</v>
          </cell>
        </row>
        <row r="1117">
          <cell r="A1117" t="str">
            <v>3021</v>
          </cell>
          <cell r="B1117" t="str">
            <v>El dato ingresado en el monto total de impuestos por línea no cumple con el formato establecido</v>
          </cell>
        </row>
        <row r="1118">
          <cell r="A1118" t="str">
            <v>3022</v>
          </cell>
          <cell r="B1118" t="str">
            <v>El importe total de impuestos por línea no coincide con la sumatoria de los impuestos por línea.</v>
          </cell>
        </row>
        <row r="1119">
          <cell r="A1119" t="str">
            <v>3023</v>
          </cell>
          <cell r="B1119" t="str">
            <v xml:space="preserve">El tipo de documento no se encuentra en el catálogo </v>
          </cell>
        </row>
        <row r="1120">
          <cell r="A1120" t="str">
            <v>3024</v>
          </cell>
          <cell r="B1120" t="str">
            <v>El tag cac:TaxTotal no debe repetirse a nivel de totales</v>
          </cell>
        </row>
        <row r="1121">
          <cell r="A1121" t="str">
            <v>3025</v>
          </cell>
          <cell r="B1121" t="str">
            <v>El dato ingresado en factor de cargo o descuento global no cumple con el formato establecido.</v>
          </cell>
        </row>
        <row r="1122">
          <cell r="A1122" t="str">
            <v>3026</v>
          </cell>
          <cell r="B1122" t="str">
            <v>El tag cac:TaxTotal no debe repetirse a nivel de Item</v>
          </cell>
        </row>
        <row r="1123">
          <cell r="A1123" t="str">
            <v>3027</v>
          </cell>
          <cell r="B1123" t="str">
            <v>El valor del atributo no se encuentra en el catálogo</v>
          </cell>
        </row>
        <row r="1124">
          <cell r="A1124" t="str">
            <v>3028</v>
          </cell>
          <cell r="B1124" t="str">
            <v>El dato ingresado en código de SW de facturación no cumple con el formato establecido.</v>
          </cell>
        </row>
        <row r="1125">
          <cell r="A1125" t="str">
            <v>3029</v>
          </cell>
          <cell r="B1125" t="str">
            <v>El XML no contiene el tag o no existe información del tipo de documento de identidad del emisor</v>
          </cell>
        </row>
        <row r="1126">
          <cell r="A1126" t="str">
            <v>3030</v>
          </cell>
          <cell r="B1126" t="str">
            <v>El XML no contiene el tag o no existe información del código de local anexo del emisor</v>
          </cell>
        </row>
        <row r="1127">
          <cell r="A1127" t="str">
            <v>3031</v>
          </cell>
          <cell r="B1127" t="str">
            <v>El dato ingresado en TaxableAmount de la linea no cumple con el formato establecido</v>
          </cell>
        </row>
        <row r="1128">
          <cell r="A1128" t="str">
            <v>3032</v>
          </cell>
          <cell r="B1128" t="str">
            <v>El XML no contiene el tag o no existe información de la categoría de impuesto de la línea</v>
          </cell>
        </row>
        <row r="1129">
          <cell r="A1129" t="str">
            <v>3033</v>
          </cell>
          <cell r="B1129" t="str">
            <v>El codigo de bien o servicio sujeto a detracción no existe en el listado.</v>
          </cell>
        </row>
        <row r="1130">
          <cell r="A1130" t="str">
            <v>3034</v>
          </cell>
          <cell r="B1130" t="str">
            <v>El xml no contiene el tag o no existe información en el nro de cuenta de detracción</v>
          </cell>
        </row>
        <row r="1131">
          <cell r="A1131" t="str">
            <v>3035</v>
          </cell>
          <cell r="B1131" t="str">
            <v>El xml no contiene el tag o no existe información en el monto de detraccion</v>
          </cell>
        </row>
        <row r="1132">
          <cell r="A1132" t="str">
            <v>3036</v>
          </cell>
          <cell r="B1132" t="str">
            <v>El XML no contiene el tag o no existe información del nombre del tributo</v>
          </cell>
        </row>
        <row r="1133">
          <cell r="A1133" t="str">
            <v>3037</v>
          </cell>
          <cell r="B1133" t="str">
            <v>El dato ingresado en monto de detraccion no cumple con el formato establecido</v>
          </cell>
        </row>
        <row r="1134">
          <cell r="A1134" t="str">
            <v>3038</v>
          </cell>
          <cell r="B1134" t="str">
            <v>La sumatoria de los IGV (operaciones gravadas) de línea no corresponden al total</v>
          </cell>
        </row>
        <row r="1135">
          <cell r="A1135" t="str">
            <v>3039</v>
          </cell>
          <cell r="B1135" t="str">
            <v>La sumatoria del total valor de venta - operaciones gravadas de línea no corresponden al total</v>
          </cell>
        </row>
        <row r="1136">
          <cell r="A1136" t="str">
            <v>3040</v>
          </cell>
          <cell r="B1136" t="str">
            <v>La sumatoria del total valor de venta - Exportaciones de línea no corresponden al total</v>
          </cell>
        </row>
        <row r="1137">
          <cell r="A1137" t="str">
            <v>3041</v>
          </cell>
          <cell r="B1137" t="str">
            <v>La sumatoria del total valor de venta - operaciones inafectas de línea no corresponden al total</v>
          </cell>
        </row>
        <row r="1138">
          <cell r="A1138" t="str">
            <v>3042</v>
          </cell>
          <cell r="B1138" t="str">
            <v>La sumatoria del total valor de venta - operaciones exoneradas de línea no corresponden al total</v>
          </cell>
        </row>
        <row r="1139">
          <cell r="A1139" t="str">
            <v>3043</v>
          </cell>
          <cell r="B1139" t="str">
            <v>El XML no contiene el tag o no existe información de total valor de venta ISC e IVAP</v>
          </cell>
        </row>
        <row r="1140">
          <cell r="A1140" t="str">
            <v>3044</v>
          </cell>
          <cell r="B1140" t="str">
            <v>El dato ingresado en el total valor de venta ISC e IVAP no cumple con el formato establecido</v>
          </cell>
        </row>
        <row r="1141">
          <cell r="A1141" t="str">
            <v>3045</v>
          </cell>
          <cell r="B1141" t="str">
            <v>La sumatoria del total valor de venta - ISC de línea no corresponden al total</v>
          </cell>
        </row>
        <row r="1142">
          <cell r="A1142" t="str">
            <v>3046</v>
          </cell>
          <cell r="B1142" t="str">
            <v>La sumatoria del total valor de venta - IVAP de línea no corresponden al total</v>
          </cell>
        </row>
        <row r="1143">
          <cell r="A1143" t="str">
            <v>3047</v>
          </cell>
          <cell r="B1143" t="str">
            <v>El dato ingresado en el importe del tributo para ISC e IVAP no cumple con el formato establecido</v>
          </cell>
        </row>
        <row r="1144">
          <cell r="A1144" t="str">
            <v>3048</v>
          </cell>
          <cell r="B1144" t="str">
            <v>La sumatoria del total del importe del tributo ISC de línea no corresponden al total</v>
          </cell>
        </row>
        <row r="1145">
          <cell r="A1145" t="str">
            <v>3049</v>
          </cell>
          <cell r="B1145" t="str">
            <v>El importe del IVAP no corresponden al determinado por la información consignada.</v>
          </cell>
        </row>
        <row r="1146">
          <cell r="A1146" t="str">
            <v>3050</v>
          </cell>
          <cell r="B1146" t="str">
            <v>Afectación de IGV no corresponde al código de tributo de la linea.</v>
          </cell>
        </row>
        <row r="1147">
          <cell r="A1147" t="str">
            <v>3051</v>
          </cell>
          <cell r="B1147" t="str">
            <v>Nombre de tributo no corresponde al código de tributo de la linea.</v>
          </cell>
        </row>
        <row r="1148">
          <cell r="A1148" t="str">
            <v>3052</v>
          </cell>
          <cell r="B1148" t="str">
            <v>El factor de cargo/descuento por linea no cumple con el formato establecido.</v>
          </cell>
        </row>
        <row r="1149">
          <cell r="A1149" t="str">
            <v>3053</v>
          </cell>
          <cell r="B1149" t="str">
            <v>El Monto base de cargo/descuento por linea no cumple con el formato establecido.</v>
          </cell>
        </row>
        <row r="1150">
          <cell r="A1150" t="str">
            <v>3054</v>
          </cell>
          <cell r="B1150" t="str">
            <v>El XML no contiene el tag o no existe información de la categoría de impuesto en ISC o IVAP</v>
          </cell>
        </row>
        <row r="1151">
          <cell r="A1151" t="str">
            <v>3055</v>
          </cell>
          <cell r="B1151" t="str">
            <v>Si el código de tributo es 2000, la categoría del tributo debe ser S</v>
          </cell>
        </row>
        <row r="1152">
          <cell r="A1152" t="str">
            <v>3056</v>
          </cell>
          <cell r="B1152" t="str">
            <v>Si el código de tributo es 1016, la categoría del tributo debe ser S</v>
          </cell>
        </row>
        <row r="1153">
          <cell r="A1153" t="str">
            <v>3057</v>
          </cell>
          <cell r="B1153" t="str">
            <v>La sumatoria del total valor de venta - operaciones gratuitas de línea no corresponden al total</v>
          </cell>
        </row>
        <row r="1154">
          <cell r="A1154" t="str">
            <v>3058</v>
          </cell>
          <cell r="B1154" t="str">
            <v>El XML no contiene el tag o no existe información del código de tributo para ISC o IVAP</v>
          </cell>
        </row>
        <row r="1155">
          <cell r="A1155" t="str">
            <v>3059</v>
          </cell>
          <cell r="B1155" t="str">
            <v>El XML no contiene el tag o no existe información de código de tributo.</v>
          </cell>
        </row>
        <row r="1156">
          <cell r="A1156" t="str">
            <v>3060</v>
          </cell>
          <cell r="B1156" t="str">
            <v>El valor del tag código de tributo no corresponde al esperado.</v>
          </cell>
        </row>
        <row r="1157">
          <cell r="A1157" t="str">
            <v>3061</v>
          </cell>
          <cell r="B1157" t="str">
            <v>No se permite importe mayor a cero cuando el codigo de tributo es IVAP y el comprobante esta sujeta a IVAP</v>
          </cell>
        </row>
        <row r="1158">
          <cell r="A1158" t="str">
            <v>3062</v>
          </cell>
          <cell r="B1158" t="str">
            <v>La tasa o porcentaje de detracción no corresponde al valor esperado.</v>
          </cell>
        </row>
        <row r="1159">
          <cell r="A1159" t="str">
            <v>3063</v>
          </cell>
          <cell r="B1159" t="str">
            <v>El XML no contiene el tag de matricula de embarcación en Detracciones para recursos hidrobiologicos.</v>
          </cell>
        </row>
        <row r="1160">
          <cell r="A1160" t="str">
            <v>3064</v>
          </cell>
          <cell r="B1160" t="str">
            <v>El XML no contiene tag o no existe información del valor del concepto por linea.</v>
          </cell>
        </row>
        <row r="1161">
          <cell r="A1161" t="str">
            <v>3065</v>
          </cell>
          <cell r="B1161" t="str">
            <v>El XML no contiene tag de la fecha del concepto por linea.</v>
          </cell>
        </row>
        <row r="1162">
          <cell r="A1162" t="str">
            <v>3066</v>
          </cell>
          <cell r="B1162" t="str">
            <v>El XML contiene un codigo de tributo no valido para Servicios Publicos.</v>
          </cell>
        </row>
        <row r="1163">
          <cell r="A1163" t="str">
            <v>3067</v>
          </cell>
          <cell r="B1163" t="str">
            <v>El código de tributo no debe repetirse a nivel de item</v>
          </cell>
        </row>
        <row r="1164">
          <cell r="A1164" t="str">
            <v>3068</v>
          </cell>
          <cell r="B1164" t="str">
            <v>El código de tributo no debe repetirse a nivel de totales</v>
          </cell>
        </row>
        <row r="1165">
          <cell r="A1165" t="str">
            <v>3069</v>
          </cell>
          <cell r="B1165" t="str">
            <v>El xml contiene una linea con mas de un codigo de tributo repetitivo.</v>
          </cell>
        </row>
        <row r="1166">
          <cell r="A1166" t="str">
            <v>3070</v>
          </cell>
          <cell r="B1166" t="str">
            <v>EL codigo internacional del tributo por linea no corresponde al valor esperado por su Id.</v>
          </cell>
        </row>
        <row r="1167">
          <cell r="A1167" t="str">
            <v>3071</v>
          </cell>
          <cell r="B1167" t="str">
            <v>El dato ingresado como codigo de motivo de cargo/descuento global no es valido (catalogo nro 53)</v>
          </cell>
        </row>
        <row r="1168">
          <cell r="A1168" t="str">
            <v>3072</v>
          </cell>
          <cell r="B1168" t="str">
            <v>El XML no contiene el tag o no existe informacion de codigo de motivo de cargo/descuento global.</v>
          </cell>
        </row>
        <row r="1169">
          <cell r="A1169" t="str">
            <v>3073</v>
          </cell>
          <cell r="B1169" t="str">
            <v>El XML no contiene el tag o no existe informacion de codigo de motivo de cargo/descuento por item.</v>
          </cell>
        </row>
        <row r="1170">
          <cell r="A1170" t="str">
            <v>3074</v>
          </cell>
          <cell r="B1170" t="str">
            <v xml:space="preserve">El monto del cargo para el para FISE debe ser igual mayor a 0.00 </v>
          </cell>
        </row>
        <row r="1171">
          <cell r="A1171" t="str">
            <v>3075</v>
          </cell>
          <cell r="B1171" t="str">
            <v>La sumatoria de descuentos que afectan a BI por linea no corresponden al total</v>
          </cell>
        </row>
        <row r="1172">
          <cell r="A1172" t="str">
            <v>3076</v>
          </cell>
          <cell r="B1172" t="str">
            <v>La sumatoria de descuentos que no afectan a BI por linea no corresponden al total</v>
          </cell>
        </row>
        <row r="1173">
          <cell r="A1173" t="str">
            <v>3077</v>
          </cell>
          <cell r="B1173" t="str">
            <v>La sumatoria de cargos que afectan a BI por linea no corresponden al total</v>
          </cell>
        </row>
        <row r="1174">
          <cell r="A1174" t="str">
            <v>3078</v>
          </cell>
          <cell r="B1174" t="str">
            <v>La sumatoria de cargos que no afectan a BI por linea no corresponden al total</v>
          </cell>
        </row>
        <row r="1175">
          <cell r="A1175" t="str">
            <v>3079</v>
          </cell>
          <cell r="B1175" t="str">
            <v>La sumatoria de montos bases de los descuentos que afectan a BI por linea no corresponden al total</v>
          </cell>
        </row>
        <row r="1176">
          <cell r="A1176" t="str">
            <v>3080</v>
          </cell>
          <cell r="B1176" t="str">
            <v>La sumatoria de montos bases de los descuentos que no afectan a BI por linea no corresponden al total</v>
          </cell>
        </row>
        <row r="1177">
          <cell r="A1177" t="str">
            <v>3081</v>
          </cell>
          <cell r="B1177" t="str">
            <v>La sumatoria de montos bases de los cargos que afectan a BI por linea no corresponden al total</v>
          </cell>
        </row>
        <row r="1178">
          <cell r="A1178" t="str">
            <v>3082</v>
          </cell>
          <cell r="B1178" t="str">
            <v>La sumatoria de montos bases de los cargos que no afectan a BI por linea no corresponden al total</v>
          </cell>
        </row>
        <row r="1179">
          <cell r="A1179" t="str">
            <v>3083</v>
          </cell>
          <cell r="B1179" t="str">
            <v>El XML no contiene el tag o no existe información del total valor de venta.</v>
          </cell>
        </row>
        <row r="1180">
          <cell r="A1180" t="str">
            <v>3084</v>
          </cell>
          <cell r="B1180" t="str">
            <v>La sumatoria de valor de venta no corresponde a los importes consignados</v>
          </cell>
        </row>
        <row r="1181">
          <cell r="A1181" t="str">
            <v>3085</v>
          </cell>
          <cell r="B1181" t="str">
            <v>El XML no contiene el tag o no existe información del total precio de venta.</v>
          </cell>
        </row>
        <row r="1182">
          <cell r="A1182" t="str">
            <v>3086</v>
          </cell>
          <cell r="B1182" t="str">
            <v>La sumatoria consignados en descuentos globales no corresponden al total.</v>
          </cell>
        </row>
        <row r="1183">
          <cell r="A1183" t="str">
            <v>3087</v>
          </cell>
          <cell r="B1183" t="str">
            <v>La sumatoria consignados en cargos globales no corresponden al total</v>
          </cell>
        </row>
        <row r="1184">
          <cell r="A1184" t="str">
            <v>3088</v>
          </cell>
          <cell r="B1184" t="str">
            <v>El valor ingresado como moneda del comprobante no es valido (catalogo nro 02).</v>
          </cell>
        </row>
        <row r="1185">
          <cell r="A1185" t="str">
            <v>3089</v>
          </cell>
          <cell r="B1185" t="str">
            <v>El XML contiene mas de un tag como elemento de numero de documento del emisor</v>
          </cell>
        </row>
        <row r="1186">
          <cell r="A1186" t="str">
            <v>3090</v>
          </cell>
          <cell r="B1186" t="str">
            <v>El XML contiene mas de un tag como elemento de numero de documento del receptor.</v>
          </cell>
        </row>
        <row r="1187">
          <cell r="A1187" t="str">
            <v>3091</v>
          </cell>
          <cell r="B1187" t="str">
            <v>Si se tipo de operación es Venta Interna - Sujeta al FISE, debe ingresar cargo para FISE</v>
          </cell>
        </row>
        <row r="1188">
          <cell r="A1188" t="str">
            <v>3092</v>
          </cell>
          <cell r="B1188" t="str">
            <v>Para cargo/descuento FISE, debe ingresar monto base y debe ser mayor a 0.00</v>
          </cell>
        </row>
        <row r="1189">
          <cell r="A1189" t="str">
            <v>3093</v>
          </cell>
          <cell r="B1189" t="str">
            <v>Si el tipo de operación es Operación Sujeta a Percepción, debe ingresar cargo para Percepción</v>
          </cell>
        </row>
        <row r="1190">
          <cell r="A1190" t="str">
            <v>3094</v>
          </cell>
          <cell r="B1190" t="str">
            <v>El comprobante más "código de operación del ítem" no debe repetirse</v>
          </cell>
        </row>
        <row r="1191">
          <cell r="A1191" t="str">
            <v>3095</v>
          </cell>
          <cell r="B1191" t="str">
            <v>El comprobante no debe ser emitido y editado en el mismo envío</v>
          </cell>
        </row>
        <row r="1192">
          <cell r="A1192" t="str">
            <v>3096</v>
          </cell>
          <cell r="B1192" t="str">
            <v>El comprobante no debe ser editado y anulado en el mismo envío</v>
          </cell>
        </row>
        <row r="1193">
          <cell r="A1193" t="str">
            <v>3097</v>
          </cell>
          <cell r="B1193" t="str">
            <v>El emisor a la fecha no se encuentra registrado ó habilitado en el Registro de exportadores de servicios SUNAT</v>
          </cell>
        </row>
        <row r="1194">
          <cell r="A1194" t="str">
            <v>3098</v>
          </cell>
          <cell r="B1194" t="str">
            <v>El XML no contiene el tag o no existe información del pais de uso, exploración o aprovechamiento</v>
          </cell>
        </row>
        <row r="1195">
          <cell r="A1195" t="str">
            <v>3099</v>
          </cell>
          <cell r="B1195" t="str">
            <v>El dato ingresado como pais de uso, exploracion o aprovechamiento es incorrecto.</v>
          </cell>
        </row>
        <row r="1196">
          <cell r="A1196" t="str">
            <v>3100</v>
          </cell>
          <cell r="B1196" t="str">
            <v>El dato ingresado como codigo de tributo por linea es invalido para tipo de operación.</v>
          </cell>
        </row>
        <row r="1197">
          <cell r="A1197" t="str">
            <v>3101</v>
          </cell>
          <cell r="B1197" t="str">
            <v>El factor de afectación de IGV por linea debe ser igual a 0.00 para Exoneradas, Inafectas, Exportación, Gratuitas de exoneradas o Gratuitas de inafectas.</v>
          </cell>
        </row>
        <row r="1198">
          <cell r="A1198" t="str">
            <v>3102</v>
          </cell>
          <cell r="B1198" t="str">
            <v>El dato ingresado como factor de afectacion por linea no cumple con el formato establecido.</v>
          </cell>
        </row>
        <row r="1199">
          <cell r="A1199" t="str">
            <v>3103</v>
          </cell>
          <cell r="B1199" t="str">
            <v>El producto del factor y monto base de la afectación del IGV/IVAP no corresponde al monto de afectacion de linea.</v>
          </cell>
        </row>
        <row r="1200">
          <cell r="A1200" t="str">
            <v>3104</v>
          </cell>
          <cell r="B1200" t="str">
            <v>El factor de afectación de ISC por linea debe ser diferente a 0.00.</v>
          </cell>
        </row>
        <row r="1201">
          <cell r="A1201" t="str">
            <v>3105</v>
          </cell>
          <cell r="B1201" t="str">
            <v>El XML debe contener al menos un tributo por linea de afectacion por IGV</v>
          </cell>
        </row>
        <row r="1202">
          <cell r="A1202" t="str">
            <v>3106</v>
          </cell>
          <cell r="B1202" t="str">
            <v>El XML contiene mas de un tributo por linea (Gravado, Exonerado, Inafecto, Exportación)</v>
          </cell>
        </row>
        <row r="1203">
          <cell r="A1203" t="str">
            <v>3107</v>
          </cell>
          <cell r="B1203" t="str">
            <v>El dato ingresado como codigo de tributo global es invalido para tipo de operación.</v>
          </cell>
        </row>
        <row r="1204">
          <cell r="A1204" t="str">
            <v>3108</v>
          </cell>
          <cell r="B1204" t="str">
            <v>El producto del factor y monto base de la afectación del ISC no corresponde al monto de afectacion de linea.</v>
          </cell>
        </row>
        <row r="1205">
          <cell r="A1205" t="str">
            <v>3109</v>
          </cell>
          <cell r="B1205" t="str">
            <v>El producto del factor y monto base de la afectación de otros tributos no corresponde al monto de afectacion de linea.</v>
          </cell>
        </row>
        <row r="1206">
          <cell r="A1206" t="str">
            <v>3110</v>
          </cell>
          <cell r="B1206" t="str">
            <v>El monto de afectacion de IGV por linea debe ser igual a 0.00 para Exoneradas, Inafectas, Exportación, Gratuitas de exoneradas o Gratuitas de inafectas.</v>
          </cell>
        </row>
        <row r="1207">
          <cell r="A1207" t="str">
            <v>3111</v>
          </cell>
          <cell r="B1207" t="str">
            <v>El monto de afectación de IGV por linea debe ser diferente a 0.00.</v>
          </cell>
        </row>
        <row r="1208">
          <cell r="A1208" t="str">
            <v>3112</v>
          </cell>
          <cell r="B1208" t="str">
            <v>La sumatoria de los IGV de operaciones gratuitas de la línea (codigo tributo 9996) no corresponden al total</v>
          </cell>
        </row>
        <row r="1209">
          <cell r="A1209" t="str">
            <v>3113</v>
          </cell>
          <cell r="B1209" t="str">
            <v>El xml contiene información FISE que no corresponde al tipo de operación.</v>
          </cell>
        </row>
        <row r="1210">
          <cell r="A1210" t="str">
            <v>3114</v>
          </cell>
          <cell r="B1210" t="str">
            <v>El dato ingresado como indicador de cargo/descuento no corresponde al valor esperado.</v>
          </cell>
        </row>
        <row r="1211">
          <cell r="A1211" t="str">
            <v>3115</v>
          </cell>
          <cell r="B1211" t="str">
            <v>El dato ingresado como unidad de medida de cantidad de especie vendidas no corresponde al valor esperado.</v>
          </cell>
        </row>
        <row r="1212">
          <cell r="A1212" t="str">
            <v>3116</v>
          </cell>
          <cell r="B1212" t="str">
            <v>El XML no contiene el tag o no existe información del ubigeo de punto de origen en Detracciones - Servicio de transporte de carga.</v>
          </cell>
        </row>
        <row r="1213">
          <cell r="A1213" t="str">
            <v>3117</v>
          </cell>
          <cell r="B1213" t="str">
            <v>El XML no contiene el tag o no existe información de la dirección del punto de origen en Detracciones - Servicio de transporte de carga.</v>
          </cell>
        </row>
        <row r="1214">
          <cell r="A1214" t="str">
            <v>3118</v>
          </cell>
          <cell r="B1214" t="str">
            <v>El XML no contiene el tag o no existe información del ubigeo de punto de destino en Detracciones - Servicio de transporte de carga.</v>
          </cell>
        </row>
        <row r="1215">
          <cell r="A1215" t="str">
            <v>3119</v>
          </cell>
          <cell r="B1215" t="str">
            <v>El XML no contiene el tag o no existe información de la dirección del punto de destino en Detracciones - Servicio de transporte de carga.</v>
          </cell>
        </row>
        <row r="1216">
          <cell r="A1216" t="str">
            <v>3120</v>
          </cell>
          <cell r="B1216" t="str">
            <v>El XML no contiene el tag o no existe información del Detalle del viaje en Detracciones - Servicio de transporte de carga.</v>
          </cell>
        </row>
        <row r="1217">
          <cell r="A1217" t="str">
            <v>3121</v>
          </cell>
          <cell r="B1217" t="str">
            <v>El XML no contiene el tag o no existe información del tipo de valor referencial en Detracciones - Servicios de transporte de carga.</v>
          </cell>
        </row>
        <row r="1218">
          <cell r="A1218" t="str">
            <v>3122</v>
          </cell>
          <cell r="B1218" t="str">
            <v>El XML no contiene el tag o no existe información del monto del valor referencial en Detracciones - Servicios de transporte de carga.</v>
          </cell>
        </row>
        <row r="1219">
          <cell r="A1219" t="str">
            <v>3123</v>
          </cell>
          <cell r="B1219" t="str">
            <v>El dato ingresado como monto valor referencial en Detracciones - Servicios de transporte de carga no cumple con el formato establecido.</v>
          </cell>
        </row>
        <row r="1220">
          <cell r="A1220" t="str">
            <v>3124</v>
          </cell>
          <cell r="B1220" t="str">
            <v>Detracciones - Servicio de transporte de carga, debe tener un (y solo uno) Valor Referencial del Servicio de Transporte.</v>
          </cell>
        </row>
        <row r="1221">
          <cell r="A1221" t="str">
            <v>3125</v>
          </cell>
          <cell r="B1221" t="str">
            <v>Detracciones - Servicio de transporte de carga, debe tener un (y solo uno) Valor Referencial sobre la carga efectiva.</v>
          </cell>
        </row>
        <row r="1222">
          <cell r="A1222" t="str">
            <v>3126</v>
          </cell>
          <cell r="B1222" t="str">
            <v>Detracciones - Servicio de transporte de carga, debe tener un (y solo uno) Valor Referencial sobre la carga util nominal.</v>
          </cell>
        </row>
        <row r="1223">
          <cell r="A1223" t="str">
            <v>3127</v>
          </cell>
          <cell r="B1223" t="str">
            <v>El XML no contiene el tag o no existe información del Codigo de BBSS de detracción para el tipo de operación.</v>
          </cell>
        </row>
        <row r="1224">
          <cell r="A1224" t="str">
            <v>3128</v>
          </cell>
          <cell r="B1224" t="str">
            <v>El XML contiene información de codigo de bien y servicio de detracción que no corresponde al tipo de operación.</v>
          </cell>
        </row>
        <row r="1225">
          <cell r="A1225" t="str">
            <v>3129</v>
          </cell>
          <cell r="B1225" t="str">
            <v>El dato ingresado como codigo de BBSS de detracción no corresponde al valor esperado.</v>
          </cell>
        </row>
        <row r="1226">
          <cell r="A1226" t="str">
            <v>3130</v>
          </cell>
          <cell r="B1226" t="str">
            <v>El XML no contiene el tag de nombre de embarcación en Detracciones para recursos hidrobiologicos.</v>
          </cell>
        </row>
        <row r="1227">
          <cell r="A1227" t="str">
            <v>3131</v>
          </cell>
          <cell r="B1227" t="str">
            <v>El XML no contiene el tag de tipo de especie vendidas en Detracciones para recursos hidrobiologicos.</v>
          </cell>
        </row>
        <row r="1228">
          <cell r="A1228" t="str">
            <v>3132</v>
          </cell>
          <cell r="B1228" t="str">
            <v>El XML no contiene el tag de lugar de descarga en Detracciones para recursos hidrobiologicos.</v>
          </cell>
        </row>
        <row r="1229">
          <cell r="A1229" t="str">
            <v>3133</v>
          </cell>
          <cell r="B1229" t="str">
            <v>El XML no contiene el tag de cantidad de especies vendidas en Detracciones para recursos hidrobiologicos.</v>
          </cell>
        </row>
        <row r="1230">
          <cell r="A1230" t="str">
            <v>3134</v>
          </cell>
          <cell r="B1230" t="str">
            <v>El XML no contiene el tag de fecha de descarga en Detracciones para recursos hidrobiologicos.</v>
          </cell>
        </row>
        <row r="1231">
          <cell r="A1231" t="str">
            <v>3135</v>
          </cell>
          <cell r="B1231" t="str">
            <v>El XML no contiene tag de la cantidad del concepto por linea.</v>
          </cell>
        </row>
        <row r="1232">
          <cell r="A1232" t="str">
            <v>3136</v>
          </cell>
          <cell r="B1232" t="str">
            <v>El XML no contiene el tag de numero de documentos del huesped.</v>
          </cell>
        </row>
        <row r="1233">
          <cell r="A1233" t="str">
            <v>3137</v>
          </cell>
          <cell r="B1233" t="str">
            <v>El XML no contiene el tag de tipo de documentos del huesped.</v>
          </cell>
        </row>
        <row r="1234">
          <cell r="A1234" t="str">
            <v>3138</v>
          </cell>
          <cell r="B1234" t="str">
            <v>El XML no contiene el tag de codigo de pais de emision del documento de identidad</v>
          </cell>
        </row>
        <row r="1235">
          <cell r="A1235" t="str">
            <v>3139</v>
          </cell>
          <cell r="B1235" t="str">
            <v>El XML no contiene el tag de apellidos y nombres del huesped.</v>
          </cell>
        </row>
        <row r="1236">
          <cell r="A1236" t="str">
            <v>3140</v>
          </cell>
          <cell r="B1236" t="str">
            <v>El XML no contiene el tag de codigo del pais de residencia.</v>
          </cell>
        </row>
        <row r="1237">
          <cell r="A1237" t="str">
            <v>3141</v>
          </cell>
          <cell r="B1237" t="str">
            <v>El XML no contiene el tag de fecha de ingreso del pais.</v>
          </cell>
        </row>
        <row r="1238">
          <cell r="A1238" t="str">
            <v>3142</v>
          </cell>
          <cell r="B1238" t="str">
            <v>El XML no contiene el tag de fecha de ingreso al establecimiento.</v>
          </cell>
        </row>
        <row r="1239">
          <cell r="A1239" t="str">
            <v>3143</v>
          </cell>
          <cell r="B1239" t="str">
            <v>El XML no contiene el tag de fecha de salida del establecimiento.</v>
          </cell>
        </row>
        <row r="1240">
          <cell r="A1240" t="str">
            <v>3144</v>
          </cell>
          <cell r="B1240" t="str">
            <v>El XML no contiene el tag de fecha de consumo.</v>
          </cell>
        </row>
        <row r="1241">
          <cell r="A1241" t="str">
            <v>3145</v>
          </cell>
          <cell r="B1241" t="str">
            <v>El XML no contiene el tag de numero de dias de permanencia.</v>
          </cell>
        </row>
        <row r="1242">
          <cell r="A1242" t="str">
            <v>3146</v>
          </cell>
          <cell r="B1242" t="str">
            <v>El XML no contiene el tag de Proveedores Estado: Número de Expediente</v>
          </cell>
        </row>
        <row r="1243">
          <cell r="A1243" t="str">
            <v>3147</v>
          </cell>
          <cell r="B1243" t="str">
            <v>El XML no contiene el tag de Proveedores Estado: Código de Unidad Ejecutora</v>
          </cell>
        </row>
        <row r="1244">
          <cell r="A1244" t="str">
            <v>3148</v>
          </cell>
          <cell r="B1244" t="str">
            <v>El XML no contiene el tag de Proveedores Estado: N° de Proceso de Selección</v>
          </cell>
        </row>
        <row r="1245">
          <cell r="A1245" t="str">
            <v>3149</v>
          </cell>
          <cell r="B1245" t="str">
            <v>El XML no contiene el tag de Proveedores Estado: N° de Contrato</v>
          </cell>
        </row>
        <row r="1246">
          <cell r="A1246" t="str">
            <v>3150</v>
          </cell>
          <cell r="B1246" t="str">
            <v>El XML no contiene el tag de Créditos Hipotecarios: Tipo de préstamo</v>
          </cell>
        </row>
        <row r="1247">
          <cell r="A1247" t="str">
            <v>3151</v>
          </cell>
          <cell r="B1247" t="str">
            <v>El XML no contiene el tag de Créditos Hipotecarios: Partida Registral</v>
          </cell>
        </row>
        <row r="1248">
          <cell r="A1248" t="str">
            <v>3152</v>
          </cell>
          <cell r="B1248" t="str">
            <v>El XML no contiene el tag de Créditos Hipotecarios: Número de contrato</v>
          </cell>
        </row>
        <row r="1249">
          <cell r="A1249" t="str">
            <v>3153</v>
          </cell>
          <cell r="B1249" t="str">
            <v>El XML no contiene el tag de Créditos Hipotecarios: Fecha de otorgamiento del crédito</v>
          </cell>
        </row>
        <row r="1250">
          <cell r="A1250" t="str">
            <v>3154</v>
          </cell>
          <cell r="B1250" t="str">
            <v>El XML no contiene el tag de Créditos Hipotecarios: Dirección del predio - Código de ubigeo</v>
          </cell>
        </row>
        <row r="1251">
          <cell r="A1251" t="str">
            <v>3155</v>
          </cell>
          <cell r="B1251" t="str">
            <v>El XML no contiene el tag de Créditos Hipotecarios: Dirección del predio - Dirección completa</v>
          </cell>
        </row>
        <row r="1252">
          <cell r="A1252" t="str">
            <v>3156</v>
          </cell>
          <cell r="B1252" t="str">
            <v>El XML no contiene el tag de BVME transporte ferroviario: Agente de Viajes: Numero de Ruc</v>
          </cell>
        </row>
        <row r="1253">
          <cell r="A1253" t="str">
            <v>3157</v>
          </cell>
          <cell r="B1253" t="str">
            <v>El XML no contiene el tag de BVME transporte ferroviario: Agente de Viajes: Tipo de documento</v>
          </cell>
        </row>
        <row r="1254">
          <cell r="A1254" t="str">
            <v>3158</v>
          </cell>
          <cell r="B1254" t="str">
            <v>El dato ingresado como Agente de Viajes-Tipo de documento no corresponde al valor esperado.</v>
          </cell>
        </row>
        <row r="1255">
          <cell r="A1255" t="str">
            <v>3159</v>
          </cell>
          <cell r="B1255" t="str">
            <v>El XML no contiene el tag de BVME transporte ferroviario: Pasajero - Apellidos y Nombres</v>
          </cell>
        </row>
        <row r="1256">
          <cell r="A1256" t="str">
            <v>3160</v>
          </cell>
          <cell r="B1256" t="str">
            <v>El XML no contiene el tag de BVME transporte ferroviario: Pasajero - Tipo de documento de identidad</v>
          </cell>
        </row>
        <row r="1257">
          <cell r="A1257" t="str">
            <v>3161</v>
          </cell>
          <cell r="B1257" t="str">
            <v>El XML no contiene el tag de BVME transporte ferroviario: Servicio transporte: Ciudad o lugar de origen - Código de ubigeo</v>
          </cell>
        </row>
        <row r="1258">
          <cell r="A1258" t="str">
            <v>3162</v>
          </cell>
          <cell r="B1258" t="str">
            <v>El XML no contiene el tag de BVME transporte ferroviario: Servicio transporte: Ciudad o lugar de origen - Dirección detallada</v>
          </cell>
        </row>
        <row r="1259">
          <cell r="A1259" t="str">
            <v>3163</v>
          </cell>
          <cell r="B1259" t="str">
            <v>El XML no contiene el tag de BVME transporte ferroviario: Servicio transporte: Ciudad o lugar de destino - Código de ubigeo</v>
          </cell>
        </row>
        <row r="1260">
          <cell r="A1260" t="str">
            <v>3164</v>
          </cell>
          <cell r="B1260" t="str">
            <v>El XML no contiene el tag de BVME transporte ferroviario: Servicio transporte: Ciudad o lugar de destino - Dirección detallada</v>
          </cell>
        </row>
        <row r="1261">
          <cell r="A1261" t="str">
            <v>3165</v>
          </cell>
          <cell r="B1261" t="str">
            <v>El XML no contiene el tag de BVME transporte ferroviario: Servicio transporte:Número de asiento</v>
          </cell>
        </row>
        <row r="1262">
          <cell r="A1262" t="str">
            <v>3166</v>
          </cell>
          <cell r="B1262" t="str">
            <v>El XML no contiene el tag de BVME transporte ferroviario: Servicio transporte: Hora programada de inicio de viaje</v>
          </cell>
        </row>
        <row r="1263">
          <cell r="A1263" t="str">
            <v>3167</v>
          </cell>
          <cell r="B1263" t="str">
            <v>El XML no contiene el tag de BVME transporte ferroviario: Servicio transporte: Fecha programada de inicio de viaje</v>
          </cell>
        </row>
        <row r="1264">
          <cell r="A1264" t="str">
            <v>3168</v>
          </cell>
          <cell r="B1264" t="str">
            <v>El XML no contiene el tag de Carta Porte Aéreo:  Lugar de origen - Código de ubigeo</v>
          </cell>
        </row>
        <row r="1265">
          <cell r="A1265" t="str">
            <v>3169</v>
          </cell>
          <cell r="B1265" t="str">
            <v>El XML no contiene el tag de Carta Porte Aéreo:  Lugar de origen - Dirección detallada</v>
          </cell>
        </row>
        <row r="1266">
          <cell r="A1266" t="str">
            <v>3170</v>
          </cell>
          <cell r="B1266" t="str">
            <v>El XML no contiene el tag de Carta Porte Aéreo:  Lugar de destino - Código de ubigeo</v>
          </cell>
        </row>
        <row r="1267">
          <cell r="A1267" t="str">
            <v>3171</v>
          </cell>
          <cell r="B1267" t="str">
            <v>El XML no contiene el tag de Carta Porte Aéreo:  Lugar de destino - Dirección detallada</v>
          </cell>
        </row>
        <row r="1268">
          <cell r="A1268" t="str">
            <v>3172</v>
          </cell>
          <cell r="B1268" t="str">
            <v>El XML no contiene tag de la Hora del concepto por linea.</v>
          </cell>
        </row>
        <row r="1269">
          <cell r="A1269" t="str">
            <v>3173</v>
          </cell>
          <cell r="B1269" t="str">
            <v>El XML no contiene el tag de BVME transporte ferroviario: Servicio transporte: Forma de Pago</v>
          </cell>
        </row>
        <row r="1270">
          <cell r="A1270" t="str">
            <v>3174</v>
          </cell>
          <cell r="B1270" t="str">
            <v>El dato ingreso como Forma de Pago o Medio de Pago no corresponde al valor esperado (catalogo nro 59)</v>
          </cell>
        </row>
        <row r="1271">
          <cell r="A1271" t="str">
            <v>3175</v>
          </cell>
          <cell r="B1271" t="str">
            <v>El XML no contiene el tag de BVME transporte ferroviario: Servicio de transporte: Número de autorización de la transacción</v>
          </cell>
        </row>
        <row r="1272">
          <cell r="A1272" t="str">
            <v>3176</v>
          </cell>
          <cell r="B1272" t="str">
            <v>El XML no contiene el tag de Regalía Petrolera: Decreto Supremo de aprobación del contrato</v>
          </cell>
        </row>
        <row r="1273">
          <cell r="A1273" t="str">
            <v>3177</v>
          </cell>
          <cell r="B1273" t="str">
            <v>El XML no contiene el tag de Regalía Petrolera: Area de contrato (Lote)</v>
          </cell>
        </row>
        <row r="1274">
          <cell r="A1274" t="str">
            <v>3178</v>
          </cell>
          <cell r="B1274" t="str">
            <v>El XML no contiene el tag de Regalía Petrolera: Periodo de pago - Fecha de inicio</v>
          </cell>
        </row>
        <row r="1275">
          <cell r="A1275" t="str">
            <v>3179</v>
          </cell>
          <cell r="B1275" t="str">
            <v>El XML no contiene el tag de Regalía Petrolera: Periodo de pago - Fecha de fin</v>
          </cell>
        </row>
        <row r="1276">
          <cell r="A1276" t="str">
            <v>3180</v>
          </cell>
          <cell r="B1276" t="str">
            <v>El XML no contiene el tag de Regalía Petrolera: Fecha de Pago</v>
          </cell>
        </row>
        <row r="1277">
          <cell r="A1277" t="str">
            <v>3181</v>
          </cell>
          <cell r="B1277" t="str">
            <v>El dato ingresado como Codigo de producto SUNAT no corresponde al valor esperado para tipo de operación.</v>
          </cell>
        </row>
        <row r="1278">
          <cell r="A1278" t="str">
            <v>3182</v>
          </cell>
          <cell r="B1278" t="str">
            <v>El XML no contiene el tag de Transportre Terreste - Número de asiento</v>
          </cell>
        </row>
        <row r="1279">
          <cell r="A1279" t="str">
            <v>3183</v>
          </cell>
          <cell r="B1279" t="str">
            <v>El XML no contiene el tag de Transporte Terrestre - Información de manifiesto de pasajeros</v>
          </cell>
        </row>
        <row r="1280">
          <cell r="A1280" t="str">
            <v>3184</v>
          </cell>
          <cell r="B1280" t="str">
            <v>El XML no contiene el tag de Transporte Terrestre - Número de documento de identidad del pasajero</v>
          </cell>
        </row>
        <row r="1281">
          <cell r="A1281" t="str">
            <v>3185</v>
          </cell>
          <cell r="B1281" t="str">
            <v>El XML no contiene el tag de Transporte Terrestre - Tipo de documento de identidad del pasajero</v>
          </cell>
        </row>
        <row r="1282">
          <cell r="A1282" t="str">
            <v>3186</v>
          </cell>
          <cell r="B1282" t="str">
            <v>El XML no contiene el tag de Transporte Terrestre - Nombres y apellidos del pasajero</v>
          </cell>
        </row>
        <row r="1283">
          <cell r="A1283" t="str">
            <v>3187</v>
          </cell>
          <cell r="B1283" t="str">
            <v>El XML no contiene el tag de Transporte Terrestre - Ciudad o lugar de destino - Dirección detallada</v>
          </cell>
        </row>
        <row r="1284">
          <cell r="A1284" t="str">
            <v>3188</v>
          </cell>
          <cell r="B1284" t="str">
            <v>El XML no contiene el tag de Transporte Terrestre - Ciudad o lugar de origen - Ubigeo</v>
          </cell>
        </row>
        <row r="1285">
          <cell r="A1285" t="str">
            <v>3189</v>
          </cell>
          <cell r="B1285" t="str">
            <v>El XML no contiene el tag de Transporte Terrestre - Ciudad o lugar de origen - Dirección detallada</v>
          </cell>
        </row>
        <row r="1286">
          <cell r="A1286" t="str">
            <v>3190</v>
          </cell>
          <cell r="B1286" t="str">
            <v>El XML no contiene el tag de Transporte Terrestre - Fecha de inicio programado</v>
          </cell>
        </row>
        <row r="1287">
          <cell r="A1287" t="str">
            <v>3191</v>
          </cell>
          <cell r="B1287" t="str">
            <v>El XML no contiene el tag de Transporte Terrestre - Hora de inicio programado</v>
          </cell>
        </row>
        <row r="1288">
          <cell r="A1288" t="str">
            <v>3192</v>
          </cell>
          <cell r="B1288" t="str">
            <v>El XML no contiene el tag de Total de anticipos</v>
          </cell>
        </row>
        <row r="1289">
          <cell r="A1289" t="str">
            <v>3193</v>
          </cell>
          <cell r="B1289" t="str">
            <v>El dato ingresado Total anticipos no corresponde para el tipo de operación</v>
          </cell>
        </row>
        <row r="1290">
          <cell r="A1290" t="str">
            <v>3194</v>
          </cell>
          <cell r="B1290" t="str">
            <v>Para los ajustes de operaciones de exportación solo es permitido registrar un documento que modifica.</v>
          </cell>
        </row>
        <row r="1291">
          <cell r="A1291" t="str">
            <v>3195</v>
          </cell>
          <cell r="B1291" t="str">
            <v>El xml no contiene el tag de impuesto por linea (TaxtTotal).</v>
          </cell>
        </row>
        <row r="1292">
          <cell r="A1292" t="str">
            <v>3196</v>
          </cell>
          <cell r="B1292" t="str">
            <v>La sumatoria de impuestos globales no corresponde al monto total de impuestos.</v>
          </cell>
        </row>
        <row r="1293">
          <cell r="A1293" t="str">
            <v>3197</v>
          </cell>
          <cell r="B1293" t="str">
            <v>El XML no contiene el tag de Transporte Terrestre - Ciudad o lugar de destino - Ubigeo</v>
          </cell>
        </row>
        <row r="1294">
          <cell r="A1294" t="str">
            <v>3198</v>
          </cell>
          <cell r="B1294" t="str">
            <v>La fecha de cierre no puede ser inferior a la fecha de inicio del cómputo del ciclo de facturación</v>
          </cell>
        </row>
        <row r="1295">
          <cell r="A1295" t="str">
            <v>3199</v>
          </cell>
          <cell r="B1295" t="str">
            <v>Si utiliza el estandar GS1 debe especificar el tipo de estructura GTIN</v>
          </cell>
        </row>
        <row r="1296">
          <cell r="A1296" t="str">
            <v>3200</v>
          </cell>
          <cell r="B1296" t="str">
            <v>El tipo de estructura GS1 no tiene un valor permitido</v>
          </cell>
        </row>
        <row r="1297">
          <cell r="A1297" t="str">
            <v>3201</v>
          </cell>
          <cell r="B1297" t="str">
            <v>El código de producto GS1 no cumple el estandar</v>
          </cell>
        </row>
        <row r="1298">
          <cell r="A1298" t="str">
            <v>3202</v>
          </cell>
          <cell r="B1298" t="str">
            <v>El numero de RUC del receptor no existe.</v>
          </cell>
        </row>
        <row r="1299">
          <cell r="A1299" t="str">
            <v>3203</v>
          </cell>
          <cell r="B1299" t="str">
            <v>El tipo de nota es un dato único</v>
          </cell>
        </row>
        <row r="1300">
          <cell r="A1300" t="str">
            <v>3204</v>
          </cell>
          <cell r="B1300" t="str">
            <v>El XML no contiene el tag de BVME transporte ferroviario: Pasajero - Número de documento de identidad</v>
          </cell>
        </row>
        <row r="1301">
          <cell r="A1301" t="str">
            <v>3205</v>
          </cell>
          <cell r="B1301" t="str">
            <v>Debe consignar el tipo de operación</v>
          </cell>
        </row>
        <row r="1302">
          <cell r="A1302" t="str">
            <v>3206</v>
          </cell>
          <cell r="B1302" t="str">
            <v>El dato ingresado como tipo de operación no corresponde a un valor esperado (catálogo nro. 51)</v>
          </cell>
        </row>
        <row r="1303">
          <cell r="A1303" t="str">
            <v>3207</v>
          </cell>
          <cell r="B1303" t="str">
            <v>Comprobante físico no se encuentra autorizado como comprobante de contingencia</v>
          </cell>
        </row>
        <row r="1304">
          <cell r="A1304" t="str">
            <v>3208</v>
          </cell>
          <cell r="B1304" t="str">
            <v>La moneda del monto de la detracción debe ser PEN</v>
          </cell>
        </row>
        <row r="1305">
          <cell r="A1305" t="str">
            <v>3209</v>
          </cell>
          <cell r="B1305" t="str">
            <v>El tipo de moneda de la nota debe ser el mismo que el declarado en el documento que modifica</v>
          </cell>
        </row>
        <row r="1306">
          <cell r="A1306" t="str">
            <v>3210</v>
          </cell>
          <cell r="B1306" t="str">
            <v>Solo debe consignar sistema de calculo si el tributo es ISC</v>
          </cell>
        </row>
        <row r="1307">
          <cell r="A1307" t="str">
            <v>3211</v>
          </cell>
          <cell r="B1307" t="str">
            <v>Falta identificador del pago del Monto de anticipo para relacionarlo con el comprobante que se realizo el  anticipo</v>
          </cell>
        </row>
        <row r="1308">
          <cell r="A1308" t="str">
            <v>3212</v>
          </cell>
          <cell r="B1308" t="str">
            <v>El comprobante contiene un identificador de pago repetido en los montos anticipados</v>
          </cell>
        </row>
        <row r="1309">
          <cell r="A1309" t="str">
            <v>3213</v>
          </cell>
          <cell r="B1309" t="str">
            <v>El comprobante contiene un pago anticipado pero no se ha consignado el documento que se realizo el anticipo</v>
          </cell>
        </row>
        <row r="1310">
          <cell r="A1310" t="str">
            <v>3214</v>
          </cell>
          <cell r="B1310" t="str">
            <v>No existe información del Monto Anticipado para el comprobante que se realizo el anticipo</v>
          </cell>
        </row>
        <row r="1311">
          <cell r="A1311" t="str">
            <v>3215</v>
          </cell>
          <cell r="B1311" t="str">
            <v>El comprobante contiene un identificador de pago repetido en los comprobantes que se realizo el anticipo</v>
          </cell>
        </row>
        <row r="1312">
          <cell r="A1312" t="str">
            <v>3216</v>
          </cell>
          <cell r="B1312" t="str">
            <v>Falta identificador del pago del comprobante para relacionarlo con el monto de  anticipo</v>
          </cell>
        </row>
        <row r="1313">
          <cell r="A1313" t="str">
            <v>3217</v>
          </cell>
          <cell r="B1313" t="str">
            <v>Debe consignar Numero de RUC del emisor del comprobante de anticipo</v>
          </cell>
        </row>
        <row r="1314">
          <cell r="A1314" t="str">
            <v>3218</v>
          </cell>
          <cell r="B1314" t="str">
            <v>El comprobante que se realizo el anticipo no existe</v>
          </cell>
        </row>
        <row r="1315">
          <cell r="A1315" t="str">
            <v>3219</v>
          </cell>
          <cell r="B1315" t="str">
            <v>El comprobante que se realizo el anticipo no se encuentra autorizado</v>
          </cell>
        </row>
        <row r="1316">
          <cell r="A1316" t="str">
            <v>3220</v>
          </cell>
          <cell r="B1316" t="str">
            <v>Si consigna montos de anticipo debe informar el Total de Anticipos</v>
          </cell>
        </row>
        <row r="1317">
          <cell r="A1317" t="str">
            <v>3221</v>
          </cell>
          <cell r="B1317" t="str">
            <v>El dato ingresado como codigo de tributo global es invalido para tipo de nota</v>
          </cell>
        </row>
        <row r="1318">
          <cell r="A1318" t="str">
            <v>3222</v>
          </cell>
          <cell r="B1318" t="str">
            <v>No existe información a nivel global de un tributo informado en la línea</v>
          </cell>
        </row>
        <row r="1319">
          <cell r="A1319" t="str">
            <v>3223</v>
          </cell>
          <cell r="B1319" t="str">
            <v>La combinación de tributos no es permitida</v>
          </cell>
        </row>
        <row r="1320">
          <cell r="A1320" t="str">
            <v>3224</v>
          </cell>
          <cell r="B1320" t="str">
            <v>Si existe 'Valor referencial unitario en operac. no onerosas' con monto mayor a cero, la operacion debe ser gratuita (codigo de tributo 9996)</v>
          </cell>
        </row>
        <row r="1321">
          <cell r="A1321" t="str">
            <v>3225</v>
          </cell>
          <cell r="B1321" t="str">
            <v>La base imponible a nivel de línea difiere de la información consignada en el comprobante</v>
          </cell>
        </row>
        <row r="1322">
          <cell r="A1322" t="str">
            <v>3226</v>
          </cell>
          <cell r="B1322" t="str">
            <v>El resultado del monto del cargo o descuento global es incorrecto en base a la información consignada</v>
          </cell>
        </row>
        <row r="1323">
          <cell r="A1323" t="str">
            <v>3227</v>
          </cell>
          <cell r="B1323" t="str">
            <v>La sumatoria del Total del valor de venta más los impuestos no concuerda con la base imponible</v>
          </cell>
        </row>
        <row r="1324">
          <cell r="A1324" t="str">
            <v>3228</v>
          </cell>
          <cell r="B1324" t="str">
            <v>El Comprobante de Pago no está autorizado en los Sistemas de la SUNAT.</v>
          </cell>
        </row>
        <row r="1325">
          <cell r="A1325" t="str">
            <v>3229</v>
          </cell>
          <cell r="B1325" t="str">
            <v>El monto para el redondeo del Importe Total excede el valor permitido</v>
          </cell>
        </row>
        <row r="1326">
          <cell r="A1326" t="str">
            <v>3230</v>
          </cell>
          <cell r="B1326" t="str">
            <v>Tipo de nota debe ser 'Ajustes afectos al IVAP'</v>
          </cell>
        </row>
        <row r="1327">
          <cell r="A1327" t="str">
            <v>3231</v>
          </cell>
          <cell r="B1327" t="str">
            <v>Debe consignar solo un elemento a nivel global para Percepciones (cbc:ID igual a 2001)</v>
          </cell>
        </row>
        <row r="1328">
          <cell r="A1328" t="str">
            <v>3232</v>
          </cell>
          <cell r="B1328" t="str">
            <v>Sólo los contribuyentes que hayan emitido los siguientes documentos: Guías, factura, boleta y sus respectivas notas, hasta el 30/09/2018 están autorizados a utilizar esta versión UBL</v>
          </cell>
        </row>
        <row r="1329">
          <cell r="A1329" t="str">
            <v>3233</v>
          </cell>
          <cell r="B1329" t="str">
            <v>Para cargo Percepción, debe ingresar monto base y debe ser mayor a 0.00</v>
          </cell>
        </row>
        <row r="1330">
          <cell r="A1330" t="str">
            <v>3234</v>
          </cell>
          <cell r="B1330" t="str">
            <v>El código de precio '02' es sólo para operaciones gratuitas</v>
          </cell>
        </row>
        <row r="1331">
          <cell r="A1331" t="str">
            <v>3235</v>
          </cell>
          <cell r="B1331" t="str">
            <v>No está autorizado a enviar comprobantes bajo el formato UBL 2.0</v>
          </cell>
        </row>
        <row r="1332">
          <cell r="A1332" t="str">
            <v>3236</v>
          </cell>
          <cell r="B1332" t="str">
            <v>El valor ingresado en el campo cac:TaxSubtotal/cbc:BaseUnitMeasure no corresponde al valor esperado</v>
          </cell>
        </row>
        <row r="1333">
          <cell r="A1333" t="str">
            <v>3237</v>
          </cell>
          <cell r="B1333" t="str">
            <v>Debe consignar el campo cac:TaxSubtotal/cbc:BaseUnitMeasure a nivel de ítem</v>
          </cell>
        </row>
        <row r="1334">
          <cell r="A1334" t="str">
            <v>3238</v>
          </cell>
          <cell r="B1334" t="str">
            <v>El valor ingresado en el campo cac:TaxSubtotal/cbc:PerUnitAmount del ítem no corresponde al valor esperado</v>
          </cell>
        </row>
        <row r="1335">
          <cell r="A1335" t="str">
            <v>3240</v>
          </cell>
          <cell r="B1335" t="str">
            <v>El impuesto ICBPER no aplica para el NRUS</v>
          </cell>
        </row>
        <row r="1336">
          <cell r="A1336" t="str">
            <v>4000</v>
          </cell>
          <cell r="B1336" t="str">
            <v>El documento ya fue presentado anteriormente.</v>
          </cell>
        </row>
        <row r="1337">
          <cell r="A1337" t="str">
            <v>4001</v>
          </cell>
          <cell r="B1337" t="str">
            <v>El numero de RUC del receptor no existe.</v>
          </cell>
        </row>
        <row r="1338">
          <cell r="A1338" t="str">
            <v>4002</v>
          </cell>
          <cell r="B1338" t="str">
            <v>Para el TaxTypeCode, esta usando un valor que no existe en el catalogo.</v>
          </cell>
        </row>
        <row r="1339">
          <cell r="A1339" t="str">
            <v>4003</v>
          </cell>
          <cell r="B1339" t="str">
            <v>El comprobante fue registrado previamente como rechazado.</v>
          </cell>
        </row>
        <row r="1340">
          <cell r="A1340" t="str">
            <v>4004</v>
          </cell>
          <cell r="B1340" t="str">
            <v>El DocumentTypeCode de las guias debe existir y tener 2 posiciones</v>
          </cell>
        </row>
        <row r="1341">
          <cell r="A1341" t="str">
            <v>4005</v>
          </cell>
          <cell r="B1341" t="str">
            <v>El DocumentTypeCode de las guias debe ser 09 o 31</v>
          </cell>
        </row>
        <row r="1342">
          <cell r="A1342" t="str">
            <v>4006</v>
          </cell>
          <cell r="B1342" t="str">
            <v>El ID de las guias debe tener informacion de la SERIE-NUMERO de guia.</v>
          </cell>
        </row>
        <row r="1343">
          <cell r="A1343" t="str">
            <v>4007</v>
          </cell>
          <cell r="B1343" t="str">
            <v>El XML no contiene el ID de las guias.</v>
          </cell>
        </row>
        <row r="1344">
          <cell r="A1344" t="str">
            <v>4008</v>
          </cell>
          <cell r="B1344" t="str">
            <v>El DocumentTypeCode de Otros documentos relacionados no cumple con el estandar.</v>
          </cell>
        </row>
        <row r="1345">
          <cell r="A1345" t="str">
            <v>4009</v>
          </cell>
          <cell r="B1345" t="str">
            <v>El DocumentTypeCode de Otros documentos relacionados tiene valores incorrectos.</v>
          </cell>
        </row>
        <row r="1346">
          <cell r="A1346" t="str">
            <v>4010</v>
          </cell>
          <cell r="B1346" t="str">
            <v>El ID de los documentos relacionados no cumplen con el estandar.</v>
          </cell>
        </row>
        <row r="1347">
          <cell r="A1347" t="str">
            <v>4011</v>
          </cell>
          <cell r="B1347" t="str">
            <v>El XML no contiene el tag ID de documentos relacionados.</v>
          </cell>
        </row>
        <row r="1348">
          <cell r="A1348" t="str">
            <v>4012</v>
          </cell>
          <cell r="B1348" t="str">
            <v>El ubigeo indicado en el comprobante no es el mismo que esta registrado para el contribuyente.</v>
          </cell>
        </row>
        <row r="1349">
          <cell r="A1349" t="str">
            <v>4013</v>
          </cell>
          <cell r="B1349" t="str">
            <v>El RUC  del receptor no esta activo</v>
          </cell>
        </row>
        <row r="1350">
          <cell r="A1350" t="str">
            <v>4014</v>
          </cell>
          <cell r="B1350" t="str">
            <v>El RUC del receptor no esta habido</v>
          </cell>
        </row>
        <row r="1351">
          <cell r="A1351" t="str">
            <v>4015</v>
          </cell>
          <cell r="B1351" t="str">
            <v>Si el tipo de documento del receptor no es RUC, debe tener operaciones de exportacion</v>
          </cell>
        </row>
        <row r="1352">
          <cell r="A1352" t="str">
            <v>4016</v>
          </cell>
          <cell r="B1352" t="str">
            <v>El total valor venta neta de oper. gravadas IGV debe ser mayor a 0.00 o debe existir oper. gravadas onerosas</v>
          </cell>
        </row>
        <row r="1353">
          <cell r="A1353" t="str">
            <v>4017</v>
          </cell>
          <cell r="B1353" t="str">
            <v>El total valor venta neta de oper. inafectas IGV debe ser mayor a 0.00 o debe existir oper. inafectas onerosas o de export.</v>
          </cell>
        </row>
        <row r="1354">
          <cell r="A1354" t="str">
            <v>4018</v>
          </cell>
          <cell r="B1354" t="str">
            <v>El total valor venta neta de oper. exoneradas IGV debe ser mayor a 0.00 o debe existir oper. exoneradas</v>
          </cell>
        </row>
        <row r="1355">
          <cell r="A1355" t="str">
            <v>4019</v>
          </cell>
          <cell r="B1355" t="str">
            <v>El calculo del IGV no es correcto</v>
          </cell>
        </row>
        <row r="1356">
          <cell r="A1356" t="str">
            <v>4020</v>
          </cell>
          <cell r="B1356" t="str">
            <v>El ISC no esta informado correctamente</v>
          </cell>
        </row>
        <row r="1357">
          <cell r="A1357" t="str">
            <v>4021</v>
          </cell>
          <cell r="B1357" t="str">
            <v>Si se utiliza la leyenda con codigo 2000, el importe de percepcion debe ser mayor a 0.00</v>
          </cell>
        </row>
        <row r="1358">
          <cell r="A1358" t="str">
            <v>4022</v>
          </cell>
          <cell r="B1358" t="str">
            <v>Si se utiliza la leyenda con código 2001, el total de operaciones exoneradas debe ser mayor a 0.00</v>
          </cell>
        </row>
        <row r="1359">
          <cell r="A1359" t="str">
            <v>4023</v>
          </cell>
          <cell r="B1359" t="str">
            <v>Si se utiliza la leyenda con código 2002, el total de operaciones exoneradas debe ser mayor a 0.00</v>
          </cell>
        </row>
        <row r="1360">
          <cell r="A1360" t="str">
            <v>4024</v>
          </cell>
          <cell r="B1360" t="str">
            <v>Si se utiliza la leyenda con código 2003, el total de operaciones exoneradas debe ser mayor a 0.00</v>
          </cell>
        </row>
        <row r="1361">
          <cell r="A1361" t="str">
            <v>4025</v>
          </cell>
          <cell r="B1361" t="str">
            <v>Si usa la leyenda de Transferencia o Servivicio gratuito, todos los items deben ser  no onerosos</v>
          </cell>
        </row>
        <row r="1362">
          <cell r="A1362" t="str">
            <v>4026</v>
          </cell>
          <cell r="B1362" t="str">
            <v>No se puede indicar Guia de remision de remitente y Guia de remision de transportista en el mismo documento</v>
          </cell>
        </row>
        <row r="1363">
          <cell r="A1363" t="str">
            <v>4027</v>
          </cell>
          <cell r="B1363" t="str">
            <v>El importe total no coincide con la sumatoria de los valores de venta mas los tributos mas los cargos</v>
          </cell>
        </row>
        <row r="1364">
          <cell r="A1364" t="str">
            <v>4028</v>
          </cell>
          <cell r="B1364" t="str">
            <v>El monto total de la nota de credito debe ser menor o igual al monto de la factura</v>
          </cell>
        </row>
        <row r="1365">
          <cell r="A1365" t="str">
            <v>4029</v>
          </cell>
          <cell r="B1365" t="str">
            <v>El ubigeo indicado en el comprobante no es el mismo que esta registrado para el contribuyente</v>
          </cell>
        </row>
        <row r="1366">
          <cell r="A1366" t="str">
            <v>4030</v>
          </cell>
          <cell r="B1366" t="str">
            <v>El ubigeo indicado en el comprobante no es el mismo que esta registrado para el contribuyente</v>
          </cell>
        </row>
        <row r="1367">
          <cell r="A1367" t="str">
            <v>4031</v>
          </cell>
          <cell r="B1367" t="str">
            <v>Debe indicar el nombre comercial</v>
          </cell>
        </row>
        <row r="1368">
          <cell r="A1368" t="str">
            <v>4032</v>
          </cell>
          <cell r="B1368" t="str">
            <v>Si el código del motivo de emisión de la Nota de Credito es 03, debe existir la descripción del item</v>
          </cell>
        </row>
        <row r="1369">
          <cell r="A1369" t="str">
            <v>4033</v>
          </cell>
          <cell r="B1369" t="str">
            <v>La fecha de generación de la numeración debe ser menor o igual a la fecha de generación de la comunicación</v>
          </cell>
        </row>
        <row r="1370">
          <cell r="A1370" t="str">
            <v>4034</v>
          </cell>
          <cell r="B1370" t="str">
            <v>El comprobante fue registrado previamente como baja</v>
          </cell>
        </row>
        <row r="1371">
          <cell r="A1371" t="str">
            <v>4035</v>
          </cell>
          <cell r="B1371" t="str">
            <v>El comprobante fue registrado previamente como rechazado</v>
          </cell>
        </row>
        <row r="1372">
          <cell r="A1372" t="str">
            <v>4036</v>
          </cell>
          <cell r="B1372" t="str">
            <v>La fecha de emisión de los rangos debe ser menor o igual a la fecha de generación del resumen</v>
          </cell>
        </row>
        <row r="1373">
          <cell r="A1373" t="str">
            <v>4037</v>
          </cell>
          <cell r="B1373" t="str">
            <v>El calculo del Total de IGV del Item no es correcto</v>
          </cell>
        </row>
        <row r="1374">
          <cell r="A1374" t="str">
            <v>4038</v>
          </cell>
          <cell r="B1374" t="str">
            <v>El resumen contiene menos series por tipo de documento que el envío anterior para la misma fecha de emisión</v>
          </cell>
        </row>
        <row r="1375">
          <cell r="A1375" t="str">
            <v>4039</v>
          </cell>
          <cell r="B1375" t="str">
            <v>No ha consignado información del ubigeo del domicilio fiscal</v>
          </cell>
        </row>
        <row r="1376">
          <cell r="A1376" t="str">
            <v>4040</v>
          </cell>
          <cell r="B1376" t="str">
            <v>Si el importe de percepcion es mayor a 0.00, debe utilizar una leyenda con codigo 2000</v>
          </cell>
        </row>
        <row r="1377">
          <cell r="A1377" t="str">
            <v>4041</v>
          </cell>
          <cell r="B1377" t="str">
            <v>El codigo de pais debe ser PE</v>
          </cell>
        </row>
        <row r="1378">
          <cell r="A1378" t="str">
            <v>4042</v>
          </cell>
          <cell r="B1378" t="str">
            <v>Para tipo de operación se está usando un valor que no existe en el catálogo. Nro. 17.</v>
          </cell>
        </row>
        <row r="1379">
          <cell r="A1379" t="str">
            <v>4043</v>
          </cell>
          <cell r="B1379" t="str">
            <v>Para el TransportModeCode, se está usando un valor que no existe en el catálogo Nro. 18.</v>
          </cell>
        </row>
        <row r="1380">
          <cell r="A1380" t="str">
            <v>4044</v>
          </cell>
          <cell r="B1380" t="str">
            <v>PrepaidAmount: Monto total anticipado no coincide con la sumatoria de los montos por documento de anticipo.</v>
          </cell>
        </row>
        <row r="1381">
          <cell r="A1381" t="str">
            <v>4045</v>
          </cell>
          <cell r="B1381" t="str">
            <v>No debe consignar los datos del transportista para la modalidad de transporte 02 – Transporte Privado.</v>
          </cell>
        </row>
        <row r="1382">
          <cell r="A1382" t="str">
            <v>4046</v>
          </cell>
          <cell r="B1382" t="str">
            <v>No debe consignar información adicional en la dirección para los locales anexos.</v>
          </cell>
        </row>
        <row r="1383">
          <cell r="A1383" t="str">
            <v>4047</v>
          </cell>
          <cell r="B1383" t="str">
            <v>sac:SUNATTransaction/cbc:ID debe ser igual a 10 o igual a 11 cuando ingrese información para sustentar el traslado.</v>
          </cell>
        </row>
        <row r="1384">
          <cell r="A1384" t="str">
            <v>4048</v>
          </cell>
          <cell r="B1384" t="str">
            <v>cac:AdditionalDocumentReference/cbc:DocumentTypeCode - Contiene un valor no valido para documentos relacionado.</v>
          </cell>
        </row>
        <row r="1385">
          <cell r="A1385" t="str">
            <v>4049</v>
          </cell>
          <cell r="B1385" t="str">
            <v>El numero de DNI del receptor no existe.</v>
          </cell>
        </row>
        <row r="1386">
          <cell r="A1386" t="str">
            <v>4050</v>
          </cell>
          <cell r="B1386" t="str">
            <v>El numero de RUC del proveedor no existe.</v>
          </cell>
        </row>
        <row r="1387">
          <cell r="A1387" t="str">
            <v>4051</v>
          </cell>
          <cell r="B1387" t="str">
            <v>El RUC del proveedor no esta activo.</v>
          </cell>
        </row>
        <row r="1388">
          <cell r="A1388" t="str">
            <v>4052</v>
          </cell>
          <cell r="B1388" t="str">
            <v>El RUC del proveedor no esta habido.</v>
          </cell>
        </row>
        <row r="1389">
          <cell r="A1389" t="str">
            <v>4053</v>
          </cell>
          <cell r="B1389" t="str">
            <v>Proveedor no debe ser igual al remitente o destinatario.</v>
          </cell>
        </row>
        <row r="1390">
          <cell r="A1390" t="str">
            <v>4054</v>
          </cell>
          <cell r="B1390" t="str">
            <v>La guía no debe contener datos del proveedor.</v>
          </cell>
        </row>
        <row r="1391">
          <cell r="A1391" t="str">
            <v>4055</v>
          </cell>
          <cell r="B1391" t="str">
            <v>El XML no contiene el atributo o no existe información en descripcion del motivo de traslado.</v>
          </cell>
        </row>
        <row r="1392">
          <cell r="A1392" t="str">
            <v>4056</v>
          </cell>
          <cell r="B1392" t="str">
            <v>El XML no contiene el tag o no existe información en el tag SplitConsignmentIndicator.</v>
          </cell>
        </row>
        <row r="1393">
          <cell r="A1393" t="str">
            <v>4057</v>
          </cell>
          <cell r="B1393" t="str">
            <v>GrossWeightMeasure – El dato ingresado no cumple con el formato establecido.</v>
          </cell>
        </row>
        <row r="1394">
          <cell r="A1394" t="str">
            <v>4058</v>
          </cell>
          <cell r="B1394" t="str">
            <v>cbc:TotalPackageQuantity - El dato ingresado no cumple con el formato establecido.</v>
          </cell>
        </row>
        <row r="1395">
          <cell r="A1395" t="str">
            <v>4059</v>
          </cell>
          <cell r="B1395" t="str">
            <v>Numero de bultos o pallets - información válida para importación.</v>
          </cell>
        </row>
        <row r="1396">
          <cell r="A1396" t="str">
            <v>4060</v>
          </cell>
          <cell r="B1396" t="str">
            <v>La guía no debe contener datos del transportista.</v>
          </cell>
        </row>
        <row r="1397">
          <cell r="A1397" t="str">
            <v>4061</v>
          </cell>
          <cell r="B1397" t="str">
            <v>El numero de RUC del transportista no existe.</v>
          </cell>
        </row>
        <row r="1398">
          <cell r="A1398" t="str">
            <v>4062</v>
          </cell>
          <cell r="B1398" t="str">
            <v>El RUC del transportista no esta activo.</v>
          </cell>
        </row>
        <row r="1399">
          <cell r="A1399" t="str">
            <v>4063</v>
          </cell>
          <cell r="B1399" t="str">
            <v>El RUC del transportista no esta habido.</v>
          </cell>
        </row>
        <row r="1400">
          <cell r="A1400" t="str">
            <v>4064</v>
          </cell>
          <cell r="B1400" t="str">
            <v>/DespatchAdvice/cac:Shipment/cac:ShipmentStage/cac:TransportMeans/cbc:RegistrationNationalityID - El dato ingresado no cumple con el formato establecido.</v>
          </cell>
        </row>
        <row r="1401">
          <cell r="A1401" t="str">
            <v>4065</v>
          </cell>
          <cell r="B1401" t="str">
            <v>cac:TransportMeans/cbc:TransportMeansTypeCode - El valor ingresado como tipo de unidad de transporte es incorrecta.</v>
          </cell>
        </row>
        <row r="1402">
          <cell r="A1402" t="str">
            <v>4066</v>
          </cell>
          <cell r="B1402" t="str">
            <v>El numero de DNI del conductor no existe.</v>
          </cell>
        </row>
        <row r="1403">
          <cell r="A1403" t="str">
            <v>4067</v>
          </cell>
          <cell r="B1403" t="str">
            <v>El XML no contiene el tag o no existe informacion del ubigeo del punto de llegada.</v>
          </cell>
        </row>
        <row r="1404">
          <cell r="A1404" t="str">
            <v>4068</v>
          </cell>
          <cell r="B1404" t="str">
            <v>Direccion de punto de lllegada - El dato ingresado no cumple con el formato establecido.</v>
          </cell>
        </row>
        <row r="1405">
          <cell r="A1405" t="str">
            <v>4069</v>
          </cell>
          <cell r="B1405" t="str">
            <v>CityName - El dato ingresado no cumple con el formato establecido.</v>
          </cell>
        </row>
        <row r="1406">
          <cell r="A1406" t="str">
            <v>4070</v>
          </cell>
          <cell r="B1406" t="str">
            <v>District - El dato ingresado no cumple con el formato establecido.</v>
          </cell>
        </row>
        <row r="1407">
          <cell r="A1407" t="str">
            <v>4071</v>
          </cell>
          <cell r="B1407" t="str">
            <v>Numero de Contenedor - El dato ingresado no cumple con el formato establecido.</v>
          </cell>
        </row>
        <row r="1408">
          <cell r="A1408" t="str">
            <v>4072</v>
          </cell>
          <cell r="B1408" t="str">
            <v>Numero de contenedor - información válida para importación.</v>
          </cell>
        </row>
        <row r="1409">
          <cell r="A1409" t="str">
            <v>4073</v>
          </cell>
          <cell r="B1409" t="str">
            <v>TransEquipmentTypeCode - El valor ingresado como tipo de contenedor es incorrecta.</v>
          </cell>
        </row>
        <row r="1410">
          <cell r="A1410" t="str">
            <v>4074</v>
          </cell>
          <cell r="B1410" t="str">
            <v>Numero Precinto - El dato ingresado no cumple con el formato establecido.</v>
          </cell>
        </row>
        <row r="1411">
          <cell r="A1411" t="str">
            <v>4075</v>
          </cell>
          <cell r="B1411" t="str">
            <v>El XML no contiene el tag o no existe informacion del ubigeo del punto de partida.</v>
          </cell>
        </row>
        <row r="1412">
          <cell r="A1412" t="str">
            <v>4076</v>
          </cell>
          <cell r="B1412" t="str">
            <v>Direccion de punto de partida - El dato ingresado no cumple con el formato establecido.</v>
          </cell>
        </row>
        <row r="1413">
          <cell r="A1413" t="str">
            <v>4077</v>
          </cell>
          <cell r="B1413" t="str">
            <v>CityName - El dato ingresado no cumple con el formato establecido.</v>
          </cell>
        </row>
        <row r="1414">
          <cell r="A1414" t="str">
            <v>4078</v>
          </cell>
          <cell r="B1414" t="str">
            <v>District - El dato ingresado no cumple con el formato establecido.</v>
          </cell>
        </row>
        <row r="1415">
          <cell r="A1415" t="str">
            <v>4079</v>
          </cell>
          <cell r="B1415" t="str">
            <v>Código de Puerto o Aeropuerto - El dato ingresado no cumple con el formato establecido.</v>
          </cell>
        </row>
        <row r="1416">
          <cell r="A1416" t="str">
            <v>4080</v>
          </cell>
          <cell r="B1416" t="str">
            <v>Tipo de Puerto o Aeropuerto - El dato ingresado no cumple con el formato establecido.</v>
          </cell>
        </row>
        <row r="1417">
          <cell r="A1417" t="str">
            <v>4081</v>
          </cell>
          <cell r="B1417" t="str">
            <v>El XML No contiene El tag o No existe información del Numero de orden del item.</v>
          </cell>
        </row>
        <row r="1418">
          <cell r="A1418" t="str">
            <v>4082</v>
          </cell>
          <cell r="B1418" t="str">
            <v>Número de Orden del Ítem - El orden del ítem no cumple con el formato establecido.</v>
          </cell>
        </row>
        <row r="1419">
          <cell r="A1419" t="str">
            <v>4083</v>
          </cell>
          <cell r="B1419" t="str">
            <v>Cantidad - El dato ingresado no cumple con el formato establecido.</v>
          </cell>
        </row>
        <row r="1420">
          <cell r="A1420" t="str">
            <v>4084</v>
          </cell>
          <cell r="B1420" t="str">
            <v>Descripción del Ítem - El dato ingresado no cumple con el formato establecido.</v>
          </cell>
        </row>
        <row r="1421">
          <cell r="A1421" t="str">
            <v>4085</v>
          </cell>
          <cell r="B1421" t="str">
            <v>Código del Ítem - El dato ingresado no cumple con el formato establecido.</v>
          </cell>
        </row>
        <row r="1422">
          <cell r="A1422" t="str">
            <v>4086</v>
          </cell>
          <cell r="B1422" t="str">
            <v>El emisor y el cliente son Agentes de percepción de combustible en la fecha de emisión.</v>
          </cell>
        </row>
        <row r="1423">
          <cell r="A1423" t="str">
            <v>4087</v>
          </cell>
          <cell r="B1423" t="str">
            <v>El Comprobante de Pago Electrónico no está Registrado en los Sistemas de la SUNAT.</v>
          </cell>
        </row>
        <row r="1424">
          <cell r="A1424" t="str">
            <v>4088</v>
          </cell>
          <cell r="B1424" t="str">
            <v>El Comprobante de Pago no está autorizado en los Sistemas de la SUNAT.</v>
          </cell>
        </row>
        <row r="1425">
          <cell r="A1425" t="str">
            <v>4089</v>
          </cell>
          <cell r="B1425" t="str">
            <v>La operación con este cliente está excluida del sistema de percepción. Es agente de retención.</v>
          </cell>
        </row>
        <row r="1426">
          <cell r="A1426" t="str">
            <v>4090</v>
          </cell>
          <cell r="B1426" t="str">
            <v>La operación con este cliente está excluida del sistema de percepción. Es entidad exceptuada de la percepción.</v>
          </cell>
        </row>
        <row r="1427">
          <cell r="A1427" t="str">
            <v>4091</v>
          </cell>
          <cell r="B1427" t="str">
            <v>La operación con este proveedor está excluida del sistema de retención. Es agente de percepción, agente de retención o buen contribuyente.</v>
          </cell>
        </row>
        <row r="1428">
          <cell r="A1428" t="str">
            <v>4092</v>
          </cell>
          <cell r="B1428" t="str">
            <v>El nombre comercial del emisor no cumple con el formato establecido</v>
          </cell>
        </row>
        <row r="1429">
          <cell r="A1429" t="str">
            <v>4093</v>
          </cell>
          <cell r="B1429" t="str">
            <v>El codigo de ubigeo del domicilio fiscal del emisor no es válido</v>
          </cell>
        </row>
        <row r="1430">
          <cell r="A1430" t="str">
            <v>4094</v>
          </cell>
          <cell r="B1430" t="str">
            <v>La dirección completa y detallada del domicilio fiscal del emisor no cumple con el formato establecido</v>
          </cell>
        </row>
        <row r="1431">
          <cell r="A1431" t="str">
            <v>4095</v>
          </cell>
          <cell r="B1431" t="str">
            <v>La urbanización del domicilio fiscal del emisor no cumple con el formato establecido</v>
          </cell>
        </row>
        <row r="1432">
          <cell r="A1432" t="str">
            <v>4096</v>
          </cell>
          <cell r="B1432" t="str">
            <v>La provincia del domicilio fiscal del emisor no cumple con el formato establecido</v>
          </cell>
        </row>
        <row r="1433">
          <cell r="A1433" t="str">
            <v>4097</v>
          </cell>
          <cell r="B1433" t="str">
            <v>El departamento del domicilio fiscal del emisor no cumple con el formato establecido</v>
          </cell>
        </row>
        <row r="1434">
          <cell r="A1434" t="str">
            <v>4098</v>
          </cell>
          <cell r="B1434" t="str">
            <v>El distrito del domicilio fiscal del emisor no cumple con el formato establecido</v>
          </cell>
        </row>
        <row r="1435">
          <cell r="A1435" t="str">
            <v>4099</v>
          </cell>
          <cell r="B1435" t="str">
            <v>El nombre comercial del cliente no cumple con el formato establecido</v>
          </cell>
        </row>
        <row r="1436">
          <cell r="A1436" t="str">
            <v>4100</v>
          </cell>
          <cell r="B1436" t="str">
            <v>El ubigeo del cliente no cumple con el formato establecido o no es válido</v>
          </cell>
        </row>
        <row r="1437">
          <cell r="A1437" t="str">
            <v>4101</v>
          </cell>
          <cell r="B1437" t="str">
            <v>La dirección completa y detallada del domicilio fiscal del cliente no cumple con el formato establecido</v>
          </cell>
        </row>
        <row r="1438">
          <cell r="A1438" t="str">
            <v>4102</v>
          </cell>
          <cell r="B1438" t="str">
            <v>La urbanización del domicilio fiscal del cliente no cumple con el formato establecido</v>
          </cell>
        </row>
        <row r="1439">
          <cell r="A1439" t="str">
            <v>4103</v>
          </cell>
          <cell r="B1439" t="str">
            <v>La provincia del domicilio fiscal del cliente no cumple con el formato establecido</v>
          </cell>
        </row>
        <row r="1440">
          <cell r="A1440" t="str">
            <v>4104</v>
          </cell>
          <cell r="B1440" t="str">
            <v>El departamento del domicilio fiscal del cliente no cumple con el formato establecido</v>
          </cell>
        </row>
        <row r="1441">
          <cell r="A1441" t="str">
            <v>4105</v>
          </cell>
          <cell r="B1441" t="str">
            <v>El distrito del domicilio fiscal del cliente no cumple con el formato establecido</v>
          </cell>
        </row>
        <row r="1442">
          <cell r="A1442" t="str">
            <v>4106</v>
          </cell>
          <cell r="B1442" t="str">
            <v>El nombre comercial del proveedor no cumple con el formato establecido</v>
          </cell>
        </row>
        <row r="1443">
          <cell r="A1443" t="str">
            <v>4107</v>
          </cell>
          <cell r="B1443" t="str">
            <v>El ubigeo del proveedor no cumple con el formato establecido o no es válido</v>
          </cell>
        </row>
        <row r="1444">
          <cell r="A1444" t="str">
            <v>4108</v>
          </cell>
          <cell r="B1444" t="str">
            <v>La dirección completa y detallada del domicilio fiscal del proveedor no cumple con el formato establecido</v>
          </cell>
        </row>
        <row r="1445">
          <cell r="A1445" t="str">
            <v>4109</v>
          </cell>
          <cell r="B1445" t="str">
            <v>La urbanización del domicilio fiscal del proveedor no cumple con el formato establecido</v>
          </cell>
        </row>
        <row r="1446">
          <cell r="A1446" t="str">
            <v>4110</v>
          </cell>
          <cell r="B1446" t="str">
            <v>La provincia del domicilio fiscal del proveedor no cumple con el formato establecido</v>
          </cell>
        </row>
        <row r="1447">
          <cell r="A1447" t="str">
            <v>4111</v>
          </cell>
          <cell r="B1447" t="str">
            <v>El departamento del domicilio fiscal del proveedor no cumple con el formato establecido</v>
          </cell>
        </row>
        <row r="1448">
          <cell r="A1448" t="str">
            <v>4112</v>
          </cell>
          <cell r="B1448" t="str">
            <v>El distrito del domicilio fiscal del proveedor no cumple con el formato establecido</v>
          </cell>
        </row>
        <row r="1449">
          <cell r="A1449" t="str">
            <v>4120</v>
          </cell>
          <cell r="B1449" t="str">
            <v>El XML no contiene o no existe informacion en el tag de  Información que sustenta el traslado.</v>
          </cell>
        </row>
        <row r="1450">
          <cell r="A1450" t="str">
            <v>4121</v>
          </cell>
          <cell r="B1450" t="str">
            <v>Para el tipo de operación no se consigna el tag SUNATEmbededDespatchAdvice de Información de sustento de traslado.</v>
          </cell>
        </row>
        <row r="1451">
          <cell r="A1451" t="str">
            <v>4122</v>
          </cell>
          <cell r="B1451" t="str">
            <v>Factura con información que sustenta el traslado, debe registrar leyenda 2008.</v>
          </cell>
        </row>
        <row r="1452">
          <cell r="A1452" t="str">
            <v>4123</v>
          </cell>
          <cell r="B1452" t="str">
            <v>sac:SUNATEmbededDespatchAdvice - Para Factura Electrónica Remitente no se consigna datos en documento de referencia(cac:OrderReference).</v>
          </cell>
        </row>
        <row r="1453">
          <cell r="A1453" t="str">
            <v>4124</v>
          </cell>
          <cell r="B1453" t="str">
            <v>cac:Shipment - Para Factura Electrónica Remitente debe indicar sujeto que realiza el traslado de bienes (1: Vendendor o 2: Comprador).</v>
          </cell>
        </row>
        <row r="1454">
          <cell r="A1454" t="str">
            <v>4125</v>
          </cell>
          <cell r="B1454" t="str">
            <v>cac:Shipment - Para Factura Electrónica Remitente debe indicar modalidad de transporte para el sustento de traslado de bienes (cbc:TransportModeCode).</v>
          </cell>
        </row>
        <row r="1455">
          <cell r="A1455" t="str">
            <v>4126</v>
          </cell>
          <cell r="B1455" t="str">
            <v>cac:Shipment - Debe indicar fecha de inicio de traslado para el  sustento de traslado de bienes (cac:TransitPeriod/cbc:StartDate).</v>
          </cell>
        </row>
        <row r="1456">
          <cell r="A1456" t="str">
            <v>4127</v>
          </cell>
          <cell r="B1456" t="str">
            <v>cac:Shipment - Para Factura Electrónica Remitente debe indicar el punto de llegada para el sustento de traslado de bienes (cac:DeliveryAddrees).</v>
          </cell>
        </row>
        <row r="1457">
          <cell r="A1457" t="str">
            <v>4128</v>
          </cell>
          <cell r="B1457" t="str">
            <v>cac:Shipment - Para Factura Electrónica Remitente debe indicar el punto de partida para el sustento de traslado de bienes (cac:OriginAddress).</v>
          </cell>
        </row>
        <row r="1458">
          <cell r="A1458" t="str">
            <v>4129</v>
          </cell>
          <cell r="B1458" t="str">
            <v>Para Factura Electrónica Remitente no se consigna indicador de subcontratación (cbc:MarkAttentionIndicator)</v>
          </cell>
        </row>
        <row r="1459">
          <cell r="A1459" t="str">
            <v>4130</v>
          </cell>
          <cell r="B1459" t="str">
            <v>sac:SUNATEmbededDespatchAdvice - Para Factura Electrónica Remitente debe consignar datos en documento de referencia (cac:OrderReference).</v>
          </cell>
        </row>
        <row r="1460">
          <cell r="A1460" t="str">
            <v>4131</v>
          </cell>
          <cell r="B1460" t="str">
            <v>sac:SUNATEmbededDespatchAdvice - Para Factura Electrónica Transportista no se consigna destinatario para el sustento de traslado de bienes (cac:DeliveryCustomerParty).</v>
          </cell>
        </row>
        <row r="1461">
          <cell r="A1461" t="str">
            <v>4132</v>
          </cell>
          <cell r="B1461" t="str">
            <v>cac:Shipment - Para Factura Electrónica Transportista no se consigna sujeto que realiza el traslado (cbc:HandlingCode).</v>
          </cell>
        </row>
        <row r="1462">
          <cell r="A1462" t="str">
            <v>4133</v>
          </cell>
          <cell r="B1462" t="str">
            <v>Para Factura Electrónica Transportista no se consigna peso total de la factura para el sustento de traslado de bienes (cbc:GrossWeightMeasure).</v>
          </cell>
        </row>
        <row r="1463">
          <cell r="A1463" t="str">
            <v>4134</v>
          </cell>
          <cell r="B1463" t="str">
            <v>cac:Shipment - Para Factura Electrónica Transportista no se consigna modalidad de transporte para el sustento de traslado de bienes (cbc:TransportModeCode).</v>
          </cell>
        </row>
        <row r="1464">
          <cell r="A1464" t="str">
            <v>4135</v>
          </cell>
          <cell r="B1464" t="str">
            <v>cac:Shipment - Para Factura Electrónica Transportista no se consigna punto de llegada para el sustento de traslado de bienes (cac:DeliveryAddress).</v>
          </cell>
        </row>
        <row r="1465">
          <cell r="A1465" t="str">
            <v>4136</v>
          </cell>
          <cell r="B1465" t="str">
            <v>cac:Shipment - Para Factura Electrónica Transportista no se consigna punto de partida para el sustento de traslado de bienes (cac:OriginAddress).</v>
          </cell>
        </row>
        <row r="1466">
          <cell r="A1466" t="str">
            <v>4137</v>
          </cell>
          <cell r="B1466" t="str">
            <v>cac:OrderReference - Debe consignar número de  documento de referencia que sustenta el traslado (./cbc:ID).</v>
          </cell>
        </row>
        <row r="1467">
          <cell r="A1467" t="str">
            <v>4138</v>
          </cell>
          <cell r="B1467" t="str">
            <v>cac:OrderReference - Debe consignar tipo de documento de referencia que sustenta el traslado (./cbc:OrderTypeCode).</v>
          </cell>
        </row>
        <row r="1468">
          <cell r="A1468" t="str">
            <v>4139</v>
          </cell>
          <cell r="B1468" t="str">
            <v>cac:OrderReference - Tipo de documento de referencia que sustenta el traslado no válido (01 – Factura o 09 – Guía de Remisión).</v>
          </cell>
        </row>
        <row r="1469">
          <cell r="A1469" t="str">
            <v>4140</v>
          </cell>
          <cell r="B1469" t="str">
            <v>cac:OrderReference - Serie-Numero ingresado en documento de referencia que sustenta el traslado no cumple con el formato establecido.</v>
          </cell>
        </row>
        <row r="1470">
          <cell r="A1470" t="str">
            <v>4141</v>
          </cell>
          <cell r="B1470" t="str">
            <v>cac:OrderReference - Debe consignar RUC emisor del documento de referencia que sustenta el traslado (./cac:DocumentReference/cac:IssuerParty/cac:PartyIdentification/cbc:ID).</v>
          </cell>
        </row>
        <row r="1471">
          <cell r="A1471" t="str">
            <v>4142</v>
          </cell>
          <cell r="B1471" t="str">
            <v>cac:OrderReference -  RUC emisor del documento de referencia que sustenta el traslado no cumple con el formato establecido.</v>
          </cell>
        </row>
        <row r="1472">
          <cell r="A1472" t="str">
            <v>4143</v>
          </cell>
          <cell r="B1472" t="str">
            <v>cac:OrderReference – RUC Emisor de documento de referencia que sustenta el traslado no existe o se encuentra dado de baja.</v>
          </cell>
        </row>
        <row r="1473">
          <cell r="A1473" t="str">
            <v>4144</v>
          </cell>
          <cell r="B1473" t="str">
            <v>cac:OrderReference – Documento de Referencia ingresado no corresponde a un comprobante electrónico declarado y activo en SUNAT.</v>
          </cell>
        </row>
        <row r="1474">
          <cell r="A1474" t="str">
            <v>4145</v>
          </cell>
          <cell r="B1474" t="str">
            <v>cac:OrderReference – Documento de Referencia ingresado no corresponde comprobante autorizado por SUNAT.</v>
          </cell>
        </row>
        <row r="1475">
          <cell r="A1475" t="str">
            <v>4146</v>
          </cell>
          <cell r="B1475" t="str">
            <v>cac:OrderReference - Nombre o razon social del emisodr de referencia que sustenta el traslado de bienes no cumple con un formato válido.</v>
          </cell>
        </row>
        <row r="1476">
          <cell r="A1476" t="str">
            <v>4147</v>
          </cell>
          <cell r="B1476" t="str">
            <v>Debe consignar numero de documento de identidad del destinatario</v>
          </cell>
        </row>
        <row r="1477">
          <cell r="A1477" t="str">
            <v>4148</v>
          </cell>
          <cell r="B1477" t="str">
            <v>Debe consignar tipo de documento de identidad del destinatario</v>
          </cell>
        </row>
        <row r="1478">
          <cell r="A1478" t="str">
            <v>4149</v>
          </cell>
          <cell r="B1478" t="str">
            <v>Tipo de documento de identidad del destinatario no válido (Catálogo N° 06)</v>
          </cell>
        </row>
        <row r="1479">
          <cell r="A1479" t="str">
            <v>4150</v>
          </cell>
          <cell r="B1479" t="str">
            <v>Numero de documento de identidad del destinatario no cumple con un formato válido</v>
          </cell>
        </row>
        <row r="1480">
          <cell r="A1480" t="str">
            <v>4151</v>
          </cell>
          <cell r="B1480" t="str">
            <v>Debe consignar apellidos y nombres, denominación o razón social del destinatario</v>
          </cell>
        </row>
        <row r="1481">
          <cell r="A1481" t="str">
            <v>4152</v>
          </cell>
          <cell r="B1481" t="str">
            <v>Nombre o razon social del destinatario no cumple con un formato válido</v>
          </cell>
        </row>
        <row r="1482">
          <cell r="A1482" t="str">
            <v>4153</v>
          </cell>
          <cell r="B1482" t="str">
            <v>cbc:HandlingCode - Sujeto que realiza el traslado no es valido.</v>
          </cell>
        </row>
        <row r="1483">
          <cell r="A1483" t="str">
            <v>4154</v>
          </cell>
          <cell r="B1483" t="str">
            <v>cbc:GrossWeightMeasure@unitCode: El valor ingresado en la unidad de medida para el peso bruto total no es correcta (KGM).</v>
          </cell>
        </row>
        <row r="1484">
          <cell r="A1484" t="str">
            <v>4155</v>
          </cell>
          <cell r="B1484" t="str">
            <v>GrossWeightMeasure – El valor ingresado no cumple con el estandar.</v>
          </cell>
        </row>
        <row r="1485">
          <cell r="A1485" t="str">
            <v>4156</v>
          </cell>
          <cell r="B1485" t="str">
            <v>Debe ingresar la totalidad de la información requerida al transportista.</v>
          </cell>
        </row>
        <row r="1486">
          <cell r="A1486" t="str">
            <v>4157</v>
          </cell>
          <cell r="B1486" t="str">
            <v>No existe información en el tag datos de conductores.</v>
          </cell>
        </row>
        <row r="1487">
          <cell r="A1487" t="str">
            <v>4158</v>
          </cell>
          <cell r="B1487" t="str">
            <v>No existe información en el tag datos de vehículos.</v>
          </cell>
        </row>
        <row r="1488">
          <cell r="A1488" t="str">
            <v>4159</v>
          </cell>
          <cell r="B1488" t="str">
            <v>No es necesario consignar los datos del transportista para una operación de Transporte Privado.</v>
          </cell>
        </row>
        <row r="1489">
          <cell r="A1489" t="str">
            <v>4160</v>
          </cell>
          <cell r="B1489" t="str">
            <v>cac:CarrierParty: Debe consignar número de  documento de identidad del transportista.</v>
          </cell>
        </row>
        <row r="1490">
          <cell r="A1490" t="str">
            <v>4161</v>
          </cell>
          <cell r="B1490" t="str">
            <v>cac:CarrierParty: Debe consignar tipo de documento de identidad del transportista.</v>
          </cell>
        </row>
        <row r="1491">
          <cell r="A1491" t="str">
            <v>4162</v>
          </cell>
          <cell r="B1491" t="str">
            <v>cac:CarrierParty: Tipo de documento de identidad del transportista debe ser 6-RUC</v>
          </cell>
        </row>
        <row r="1492">
          <cell r="A1492" t="str">
            <v>4163</v>
          </cell>
          <cell r="B1492" t="str">
            <v>cac:CarrierParty: Numero de documento de identidad del transportista no cumple con un formato válido.</v>
          </cell>
        </row>
        <row r="1493">
          <cell r="A1493" t="str">
            <v>4164</v>
          </cell>
          <cell r="B1493" t="str">
            <v>cac:CarrierParty: Debe consignar apellidos y nombres, denominación o razón social del transportista.</v>
          </cell>
        </row>
        <row r="1494">
          <cell r="A1494" t="str">
            <v>4165</v>
          </cell>
          <cell r="B1494" t="str">
            <v>cac:CarrierParty: nombre o razon social del transportista no cumple con un formato válido.</v>
          </cell>
        </row>
        <row r="1495">
          <cell r="A1495" t="str">
            <v>4166</v>
          </cell>
          <cell r="B1495" t="str">
            <v>cac: TransportHandlingUnit: Numero de placa (cbc:ID) no coincide con el numero de placa del vehiculo prinicipal.</v>
          </cell>
        </row>
        <row r="1496">
          <cell r="A1496" t="str">
            <v>4167</v>
          </cell>
          <cell r="B1496" t="str">
            <v>cac:RoadTransport/cbc:LicensePlateID: Numero de placa del vehículo no cumple con el formato válido.</v>
          </cell>
        </row>
        <row r="1497">
          <cell r="A1497" t="str">
            <v>4168</v>
          </cell>
          <cell r="B1497" t="str">
            <v>cac: TransportHandlingUnit: Numero de placa del vehículo principal no existe o no cumple con el formato válido (cbc:ID).</v>
          </cell>
        </row>
        <row r="1498">
          <cell r="A1498" t="str">
            <v>4169</v>
          </cell>
          <cell r="B1498" t="str">
            <v>cac:TransportEquipment: debe consignar al menos un vehiculo secundario.</v>
          </cell>
        </row>
        <row r="1499">
          <cell r="A1499" t="str">
            <v>4170</v>
          </cell>
          <cell r="B1499" t="str">
            <v>cac:TransportEquipment: Numero de placa del vehículo secundario no cumple con el formato válido (cbc:ID).</v>
          </cell>
        </row>
        <row r="1500">
          <cell r="A1500" t="str">
            <v>4171</v>
          </cell>
          <cell r="B1500" t="str">
            <v>cac:DriverPerson: Debe consignar número de  documento de identidad del conductor (cbc:ID).</v>
          </cell>
        </row>
        <row r="1501">
          <cell r="A1501" t="str">
            <v>4172</v>
          </cell>
          <cell r="B1501" t="str">
            <v>cac:DriverPerson: Debe consignar tipo de documento de identidad del conductor (cbc:ID/@schemeID).</v>
          </cell>
        </row>
        <row r="1502">
          <cell r="A1502" t="str">
            <v>4173</v>
          </cell>
          <cell r="B1502" t="str">
            <v>cac:DriverPerson: Tipo de documento de identidad del conductor no válido (Catalogo Nro 06).</v>
          </cell>
        </row>
        <row r="1503">
          <cell r="A1503" t="str">
            <v>4174</v>
          </cell>
          <cell r="B1503" t="str">
            <v>cac:DriverPerson: Numero de documento de identidad del conductor no cumple con el formato válido.</v>
          </cell>
        </row>
        <row r="1504">
          <cell r="A1504" t="str">
            <v>4175</v>
          </cell>
          <cell r="B1504" t="str">
            <v>cac:DeliveryAddress: Debe consignar código de ubigeo de punto de llegada (cbc:ID).</v>
          </cell>
        </row>
        <row r="1505">
          <cell r="A1505" t="str">
            <v>4176</v>
          </cell>
          <cell r="B1505" t="str">
            <v>El dato ingresado como código de ubigeo de punto de llegada no corresponde a un valor esperado (catalogo nro 13).</v>
          </cell>
        </row>
        <row r="1506">
          <cell r="A1506" t="str">
            <v>4177</v>
          </cell>
          <cell r="B1506" t="str">
            <v>cac:DeliveryAddress: Debe consignar código de ubigeo válido (Catálogo N° 13).</v>
          </cell>
        </row>
        <row r="1507">
          <cell r="A1507" t="str">
            <v>4178</v>
          </cell>
          <cell r="B1507" t="str">
            <v>cac:DeliveryAddress: Debe consignar Dirección del punto de llegada (cbc:StreetName).</v>
          </cell>
        </row>
        <row r="1508">
          <cell r="A1508" t="str">
            <v>4179</v>
          </cell>
          <cell r="B1508" t="str">
            <v>cac:DeliveryAddress: Dirección completa y detallada del punto de llegada no cumple con el formato válido.</v>
          </cell>
        </row>
        <row r="1509">
          <cell r="A1509" t="str">
            <v>4180</v>
          </cell>
          <cell r="B1509" t="str">
            <v>cac:OriginAddress: Debe consignar código de ubigeo de punto de partida (cbc:ID).</v>
          </cell>
        </row>
        <row r="1510">
          <cell r="A1510" t="str">
            <v>4181</v>
          </cell>
          <cell r="B1510" t="str">
            <v>El dato ingresado como código de ubigeo de punto de partida no corresponde a un valor esperado (catalogo nro 13).</v>
          </cell>
        </row>
        <row r="1511">
          <cell r="A1511" t="str">
            <v>4182</v>
          </cell>
          <cell r="B1511" t="str">
            <v>cac:OriginAddress: Debe consignar código de ubigeo válido (Catálogo N° 13).</v>
          </cell>
        </row>
        <row r="1512">
          <cell r="A1512" t="str">
            <v>4183</v>
          </cell>
          <cell r="B1512" t="str">
            <v>cac:OriginAddress: Debe consignar Dirección detallada del punto de partida (cbc:StreetName).</v>
          </cell>
        </row>
        <row r="1513">
          <cell r="A1513" t="str">
            <v>4184</v>
          </cell>
          <cell r="B1513" t="str">
            <v>cac:OriginAddres: Dirección completa y detallada del punto de partida no cumple con el estandar.</v>
          </cell>
        </row>
        <row r="1514">
          <cell r="A1514" t="str">
            <v>4185</v>
          </cell>
          <cell r="B1514" t="str">
            <v>cac:OrderReference - Serie y numero no se encuentra registrado como baja por cambio de destinatario.</v>
          </cell>
        </row>
        <row r="1515">
          <cell r="A1515" t="str">
            <v>4186</v>
          </cell>
          <cell r="B1515" t="str">
            <v>cbc:Note - El campo observaciones supera la cantidad maxima especificada (250 carácteres).</v>
          </cell>
        </row>
        <row r="1516">
          <cell r="A1516" t="str">
            <v>4187</v>
          </cell>
          <cell r="B1516" t="str">
            <v>cac:OrderReference - El campo Tipo de documento (descripción) supera la cantidad maxima especificada (50 carácteres).</v>
          </cell>
        </row>
        <row r="1517">
          <cell r="A1517" t="str">
            <v>4188</v>
          </cell>
          <cell r="B1517" t="str">
            <v>El XML no contiene el atributo o no existe información del nombre o razon social del tercero relacionado.</v>
          </cell>
        </row>
        <row r="1518">
          <cell r="A1518" t="str">
            <v>4189</v>
          </cell>
          <cell r="B1518" t="str">
            <v>El valor ingresado como tipo de documento del nombre o razon social del tercero relacionado es incorrecto.</v>
          </cell>
        </row>
        <row r="1519">
          <cell r="A1519" t="str">
            <v>4190</v>
          </cell>
          <cell r="B1519" t="str">
            <v>El valor ingresado como descripcion de motivo de traslado no cumple con el estandar.</v>
          </cell>
        </row>
        <row r="1520">
          <cell r="A1520" t="str">
            <v>4191</v>
          </cell>
          <cell r="B1520" t="str">
            <v>Para el motivo de traslado, no se consigna información en el numero de DAM.</v>
          </cell>
        </row>
        <row r="1521">
          <cell r="A1521" t="str">
            <v>4192</v>
          </cell>
          <cell r="B1521" t="str">
            <v>Para el motivo de traslado, no se consigna información del manifiesto de carga.</v>
          </cell>
        </row>
        <row r="1522">
          <cell r="A1522" t="str">
            <v>4193</v>
          </cell>
          <cell r="B1522" t="str">
            <v>El valor ingresado como indicador de transbordo programado no cumple con el estandar.</v>
          </cell>
        </row>
        <row r="1523">
          <cell r="A1523" t="str">
            <v>4194</v>
          </cell>
          <cell r="B1523" t="str">
            <v>El XML no contiene el atributo o no existe información en peso bruto total de la guia.</v>
          </cell>
        </row>
        <row r="1524">
          <cell r="A1524" t="str">
            <v>4195</v>
          </cell>
          <cell r="B1524" t="str">
            <v>Numero de bultos o pallets es una información válida solo para importación.</v>
          </cell>
        </row>
        <row r="1525">
          <cell r="A1525" t="str">
            <v>4196</v>
          </cell>
          <cell r="B1525" t="str">
            <v>La fecha de recepción en SUNAT es mayor a 1 hora(s) respecto a la fecha de comprobación por OSE</v>
          </cell>
        </row>
        <row r="1526">
          <cell r="A1526" t="str">
            <v>4197</v>
          </cell>
          <cell r="B1526" t="str">
            <v>IssueTime - El dato ingresado  no cumple con el patrón hh:mm:ss.sssss</v>
          </cell>
        </row>
        <row r="1527">
          <cell r="A1527" t="str">
            <v>4200</v>
          </cell>
          <cell r="B1527" t="str">
            <v>Debe corresponder a algún valor válido establecido en el catálogo 13</v>
          </cell>
        </row>
        <row r="1528">
          <cell r="A1528" t="str">
            <v>4201</v>
          </cell>
          <cell r="B1528" t="str">
            <v>EL monto del ISC se debe detallar a nivel de línea</v>
          </cell>
        </row>
        <row r="1529">
          <cell r="A1529" t="str">
            <v>4202</v>
          </cell>
          <cell r="B1529" t="str">
            <v>El valor ingresado como numero de DAM no cumple con el estandar</v>
          </cell>
        </row>
        <row r="1530">
          <cell r="A1530" t="str">
            <v>4207</v>
          </cell>
          <cell r="B1530" t="str">
            <v>El DNI debe tener 8 caracteres numéricos</v>
          </cell>
        </row>
        <row r="1531">
          <cell r="A1531" t="str">
            <v>4208</v>
          </cell>
          <cell r="B1531" t="str">
            <v>El dato ingresado como numero de documento de identidad del receptor no cumple con el formato establecido</v>
          </cell>
        </row>
        <row r="1532">
          <cell r="A1532" t="str">
            <v>4230</v>
          </cell>
          <cell r="B1532" t="str">
            <v>el Comprobante no debió ser observado.</v>
          </cell>
        </row>
        <row r="1533">
          <cell r="A1533" t="str">
            <v>4231</v>
          </cell>
          <cell r="B1533" t="str">
            <v>El código de Ubigeo no existe en el listado.</v>
          </cell>
        </row>
        <row r="1534">
          <cell r="A1534" t="str">
            <v>4232</v>
          </cell>
          <cell r="B1534" t="str">
            <v>La sumatoria de los IGV de línea no corresponden al total</v>
          </cell>
        </row>
        <row r="1535">
          <cell r="A1535" t="str">
            <v>4233</v>
          </cell>
          <cell r="B1535" t="str">
            <v>El dato ingresado en order de compra no cumple con el formato establecido.</v>
          </cell>
        </row>
        <row r="1536">
          <cell r="A1536" t="str">
            <v>4234</v>
          </cell>
          <cell r="B1536" t="str">
            <v>El código de producto no cumple con el formato establecido</v>
          </cell>
        </row>
        <row r="1537">
          <cell r="A1537" t="str">
            <v>4235</v>
          </cell>
          <cell r="B1537" t="str">
            <v>No existe información en el nombre del concepto.</v>
          </cell>
        </row>
        <row r="1538">
          <cell r="A1538" t="str">
            <v>4236</v>
          </cell>
          <cell r="B1538" t="str">
            <v>El dato ingresado como direccion completa y detallada no cumple con el formato establecido.</v>
          </cell>
        </row>
        <row r="1539">
          <cell r="A1539" t="str">
            <v>4237</v>
          </cell>
          <cell r="B1539" t="str">
            <v>La tasa del tributo de la línea no corresponde al valor esperado</v>
          </cell>
        </row>
        <row r="1540">
          <cell r="A1540" t="str">
            <v>4238</v>
          </cell>
          <cell r="B1540" t="str">
            <v>El dato ingresado como urbanización no cumple con el formato establecido</v>
          </cell>
        </row>
        <row r="1541">
          <cell r="A1541" t="str">
            <v>4239</v>
          </cell>
          <cell r="B1541" t="str">
            <v>El dato ingresado como provincia no cumple con el formato establecido</v>
          </cell>
        </row>
        <row r="1542">
          <cell r="A1542" t="str">
            <v>4240</v>
          </cell>
          <cell r="B1542" t="str">
            <v>El dato ingresado como departamento no cumple con el formato establecido</v>
          </cell>
        </row>
        <row r="1543">
          <cell r="A1543" t="str">
            <v>4241</v>
          </cell>
          <cell r="B1543" t="str">
            <v>El dato ingresado como distrito no cumple con el formato establecido</v>
          </cell>
        </row>
        <row r="1544">
          <cell r="A1544" t="str">
            <v>4242</v>
          </cell>
          <cell r="B1544" t="str">
            <v>El dato ingresado como local anexo no cumple con el formato establecido</v>
          </cell>
        </row>
        <row r="1545">
          <cell r="A1545" t="str">
            <v>4243</v>
          </cell>
          <cell r="B1545" t="str">
            <v>Si se utiliza la leyenda con código 2007, el total de operaciones exoneradas debe ser mayor a 0.00</v>
          </cell>
        </row>
        <row r="1546">
          <cell r="A1546" t="str">
            <v>4244</v>
          </cell>
          <cell r="B1546" t="str">
            <v>Si se utiliza la leyenda con código 2008, el total de operaciones exoneradas debe ser mayor a 0.00</v>
          </cell>
        </row>
        <row r="1547">
          <cell r="A1547" t="str">
            <v>4245</v>
          </cell>
          <cell r="B1547" t="str">
            <v>El dato ingresado como tipo de operación no corresponde a un valor esperado (catálogo nro. 51)</v>
          </cell>
        </row>
        <row r="1548">
          <cell r="A1548" t="str">
            <v>4246</v>
          </cell>
          <cell r="B1548" t="str">
            <v>El comprobante contiene un identificador de pago repetido en los anticipos</v>
          </cell>
        </row>
        <row r="1549">
          <cell r="A1549" t="str">
            <v>4247</v>
          </cell>
          <cell r="B1549" t="str">
            <v>El comprobante contiene un identificador de pago no relacionado a un documento de anticipo</v>
          </cell>
        </row>
        <row r="1550">
          <cell r="A1550" t="str">
            <v>4248</v>
          </cell>
          <cell r="B1550" t="str">
            <v>El comprobante contiene mas de un documento de anticipo relacionado al mismo identificador de pago.</v>
          </cell>
        </row>
        <row r="1551">
          <cell r="A1551" t="str">
            <v>4249</v>
          </cell>
          <cell r="B1551" t="str">
            <v>El código de motivo de traslado no existe en el listado (catalogo nro. 20)</v>
          </cell>
        </row>
        <row r="1552">
          <cell r="A1552" t="str">
            <v>4250</v>
          </cell>
          <cell r="B1552" t="str">
            <v>El dato ingresado como schemeAgencyName es incorrecto.</v>
          </cell>
        </row>
        <row r="1553">
          <cell r="A1553" t="str">
            <v>4251</v>
          </cell>
          <cell r="B1553" t="str">
            <v>El dato ingresado como atributo @listAgencyName es incorrecto.</v>
          </cell>
        </row>
        <row r="1554">
          <cell r="A1554" t="str">
            <v>4252</v>
          </cell>
          <cell r="B1554" t="str">
            <v>El dato ingresado como atributo @listName es incorrecto.</v>
          </cell>
        </row>
        <row r="1555">
          <cell r="A1555" t="str">
            <v>4253</v>
          </cell>
          <cell r="B1555" t="str">
            <v>El dato ingresado como atributo @listURI es incorrecto.</v>
          </cell>
        </row>
        <row r="1556">
          <cell r="A1556" t="str">
            <v>4254</v>
          </cell>
          <cell r="B1556" t="str">
            <v>El dato ingresado como atributo @listID es incorrecto.</v>
          </cell>
        </row>
        <row r="1557">
          <cell r="A1557" t="str">
            <v>4255</v>
          </cell>
          <cell r="B1557" t="str">
            <v>El dato ingresado como atributo @schemeName es incorrecto.</v>
          </cell>
        </row>
        <row r="1558">
          <cell r="A1558" t="str">
            <v>4256</v>
          </cell>
          <cell r="B1558" t="str">
            <v>El dato ingresado como atributo @schemeAgencyName es incorrecto.</v>
          </cell>
        </row>
        <row r="1559">
          <cell r="A1559" t="str">
            <v>4257</v>
          </cell>
          <cell r="B1559" t="str">
            <v>El dato ingresado como atributo @schemeURI es incorrecto.</v>
          </cell>
        </row>
        <row r="1560">
          <cell r="A1560" t="str">
            <v>4258</v>
          </cell>
          <cell r="B1560" t="str">
            <v>El dato ingresado como atributo @unitCodeListID es incorrecto.</v>
          </cell>
        </row>
        <row r="1561">
          <cell r="A1561" t="str">
            <v>4259</v>
          </cell>
          <cell r="B1561" t="str">
            <v>El dato ingresado como atributo @unitCodeListAgencyName es incorrecto.</v>
          </cell>
        </row>
        <row r="1562">
          <cell r="A1562" t="str">
            <v>4260</v>
          </cell>
          <cell r="B1562" t="str">
            <v>El dato ingresado como atributo @name es incorrecto.</v>
          </cell>
        </row>
        <row r="1563">
          <cell r="A1563" t="str">
            <v>4261</v>
          </cell>
          <cell r="B1563" t="str">
            <v>El dato ingresado como atributo @listSchemeURI es incorrecto.</v>
          </cell>
        </row>
        <row r="1564">
          <cell r="A1564" t="str">
            <v>4262</v>
          </cell>
          <cell r="B1564" t="str">
            <v>El XML no contiene el atributo o no existe lugar donde se entrega el bien para venta itinerante</v>
          </cell>
        </row>
        <row r="1565">
          <cell r="A1565" t="str">
            <v>4263</v>
          </cell>
          <cell r="B1565" t="str">
            <v xml:space="preserve">Si no es una venta itinerante, no corresponde consignar lugar donde se entrega el bien </v>
          </cell>
        </row>
        <row r="1566">
          <cell r="A1566" t="str">
            <v>4264</v>
          </cell>
          <cell r="B1566" t="str">
            <v>El XML no contiene el codigo de leyenda 2007 para el tipo de operación IVAP</v>
          </cell>
        </row>
        <row r="1567">
          <cell r="A1567" t="str">
            <v>4265</v>
          </cell>
          <cell r="B1567" t="str">
            <v>El XML no contiene el codigo de leyenda 2006 para tipo de operación de detracciones</v>
          </cell>
        </row>
        <row r="1568">
          <cell r="A1568" t="str">
            <v>4266</v>
          </cell>
          <cell r="B1568" t="str">
            <v>El XML no contiene el codigo de leyenda 2005 para el tipo de operación Venta itinerante</v>
          </cell>
        </row>
        <row r="1569">
          <cell r="A1569" t="str">
            <v>4267</v>
          </cell>
          <cell r="B1569" t="str">
            <v>El dato ingresado como codigo de producto GS1 no cumple con el formato establecido</v>
          </cell>
        </row>
        <row r="1570">
          <cell r="A1570" t="str">
            <v>4268</v>
          </cell>
          <cell r="B1570" t="str">
            <v>El dato ingresado como cargo/descuento no es valido a nivel de ítem.</v>
          </cell>
        </row>
        <row r="1571">
          <cell r="A1571" t="str">
            <v>4269</v>
          </cell>
          <cell r="B1571" t="str">
            <v>El dato ingresado como codigo de producto no cumple con el formato establecido.</v>
          </cell>
        </row>
        <row r="1572">
          <cell r="A1572" t="str">
            <v>4270</v>
          </cell>
          <cell r="B1572" t="str">
            <v>El dato ingresado como detalle del viaje no cumple con el formato establecido.</v>
          </cell>
        </row>
        <row r="1573">
          <cell r="A1573" t="str">
            <v>4271</v>
          </cell>
          <cell r="B1573" t="str">
            <v>El dato ingresado como descripcion del tramo no cumple con el formato establecido.</v>
          </cell>
        </row>
        <row r="1574">
          <cell r="A1574" t="str">
            <v>4272</v>
          </cell>
          <cell r="B1574" t="str">
            <v>El dato ingresado como valor refrencia del tramo virtual no cumple con el formato establecido.</v>
          </cell>
        </row>
        <row r="1575">
          <cell r="A1575" t="str">
            <v>4273</v>
          </cell>
          <cell r="B1575" t="str">
            <v>El dato ingresado como configuración vehicular no cumple con el formato establecido.</v>
          </cell>
        </row>
        <row r="1576">
          <cell r="A1576" t="str">
            <v>4274</v>
          </cell>
          <cell r="B1576" t="str">
            <v>El dato ingresado como tipo de carga util es incorrecto.</v>
          </cell>
        </row>
        <row r="1577">
          <cell r="A1577" t="str">
            <v>4275</v>
          </cell>
          <cell r="B1577" t="str">
            <v>El XML no contiene el tag o no existe información del valor de la carga en TM.</v>
          </cell>
        </row>
        <row r="1578">
          <cell r="A1578" t="str">
            <v>4276</v>
          </cell>
          <cell r="B1578" t="str">
            <v>El dato ingresado como valor de la carga en TM cumple con el formato establecido.</v>
          </cell>
        </row>
        <row r="1579">
          <cell r="A1579" t="str">
            <v>4277</v>
          </cell>
          <cell r="B1579" t="str">
            <v>El dato ingresado como unidad de medida de la carga  del vehiculo no corresponde al valor esperado.</v>
          </cell>
        </row>
        <row r="1580">
          <cell r="A1580" t="str">
            <v>4278</v>
          </cell>
          <cell r="B1580" t="str">
            <v>El dato ingresado como valor referencial de carga util nominal no cumple con el formato establecido.</v>
          </cell>
        </row>
        <row r="1581">
          <cell r="A1581" t="str">
            <v>4279</v>
          </cell>
          <cell r="B1581" t="str">
            <v>El dato ingresado como codigo de identificación de concepto tributario no es valido (catalogo nro 55)</v>
          </cell>
        </row>
        <row r="1582">
          <cell r="A1582" t="str">
            <v>4280</v>
          </cell>
          <cell r="B1582" t="str">
            <v>El dato ingresado como valor del concepto de la linea no cumple con el formato establecido.</v>
          </cell>
        </row>
        <row r="1583">
          <cell r="A1583" t="str">
            <v>4281</v>
          </cell>
          <cell r="B1583" t="str">
            <v>El dato ingresado como cantidad del concepto de la linea no cumple con el formato establecido.</v>
          </cell>
        </row>
        <row r="1584">
          <cell r="A1584" t="str">
            <v>4282</v>
          </cell>
          <cell r="B1584" t="str">
            <v>La fecha de ingreso al establecimiento es mayor a la fecha de salida al establecimiento.</v>
          </cell>
        </row>
        <row r="1585">
          <cell r="A1585" t="str">
            <v>4283</v>
          </cell>
          <cell r="B1585" t="str">
            <v>El dato ingresado como atributo @schemeID es incorrecto.</v>
          </cell>
        </row>
        <row r="1586">
          <cell r="A1586" t="str">
            <v>4284</v>
          </cell>
          <cell r="B1586" t="str">
            <v>El cargo/descuento consignado no es permitido para el tipo de comprobante</v>
          </cell>
        </row>
        <row r="1587">
          <cell r="A1587" t="str">
            <v>4285</v>
          </cell>
          <cell r="B1587" t="str">
            <v>El emisor a la fecha no se encuentra registrado ó habilitado con la condición de Agente de percepción</v>
          </cell>
        </row>
        <row r="1588">
          <cell r="A1588" t="str">
            <v>4286</v>
          </cell>
          <cell r="B1588" t="str">
            <v>Si ha consignado Transporte Publico, debe consignar Datos del transportista.</v>
          </cell>
        </row>
        <row r="1589">
          <cell r="A1589" t="str">
            <v>4287</v>
          </cell>
          <cell r="B1589" t="str">
            <v>El precio unitario de la operación que está informando difiere de los cálculos realizados en base a la información remitida</v>
          </cell>
        </row>
        <row r="1590">
          <cell r="A1590" t="str">
            <v>4288</v>
          </cell>
          <cell r="B1590" t="str">
            <v>El valor de venta por ítem difiere de los importes consignados.</v>
          </cell>
        </row>
        <row r="1591">
          <cell r="A1591" t="str">
            <v>4289</v>
          </cell>
          <cell r="B1591" t="str">
            <v>El valor de cargo/descuento por ítem difiere de los importes consignados.</v>
          </cell>
        </row>
        <row r="1592">
          <cell r="A1592" t="str">
            <v>4290</v>
          </cell>
          <cell r="B1592" t="str">
            <v>El cálculo del IGV es Incorrecto</v>
          </cell>
        </row>
        <row r="1593">
          <cell r="A1593" t="str">
            <v>4291</v>
          </cell>
          <cell r="B1593" t="str">
            <v>El dato ingresado como cargo/descuento no es valido a nivel global.</v>
          </cell>
        </row>
        <row r="1594">
          <cell r="A1594" t="str">
            <v>4292</v>
          </cell>
          <cell r="B1594" t="str">
            <v xml:space="preserve">Sólo hasta el 31.08.2019 se encuentra exceptuado de utilizar la versión 2.1 del estándar UBL </v>
          </cell>
        </row>
        <row r="1595">
          <cell r="A1595" t="str">
            <v>4293</v>
          </cell>
          <cell r="B1595" t="str">
            <v>El importe total de impuestos por línea no coincide con la sumatoria de los impuestos por línea.</v>
          </cell>
        </row>
        <row r="1596">
          <cell r="A1596" t="str">
            <v>4294</v>
          </cell>
          <cell r="B1596" t="str">
            <v>La base imponible a nivel de línea difiere de la información consignada en el comprobante</v>
          </cell>
        </row>
        <row r="1597">
          <cell r="A1597" t="str">
            <v>4295</v>
          </cell>
          <cell r="B1597" t="str">
            <v>La sumatoria del total valor de venta - Exportaciones de línea no corresponden al total</v>
          </cell>
        </row>
        <row r="1598">
          <cell r="A1598" t="str">
            <v>4296</v>
          </cell>
          <cell r="B1598" t="str">
            <v>La sumatoria del total valor de venta - operaciones inafectas de línea no corresponden al total</v>
          </cell>
        </row>
        <row r="1599">
          <cell r="A1599" t="str">
            <v>4297</v>
          </cell>
          <cell r="B1599" t="str">
            <v>La sumatoria del total valor de venta - operaciones exoneradas de línea no corresponden al total</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1_0"/>
      <sheetName val="Boleta1_0"/>
      <sheetName val="Nota de Débito1_0"/>
      <sheetName val="Nota de Crédito1_0"/>
      <sheetName val="Retenciones1_0"/>
      <sheetName val="Percepciones1_0"/>
      <sheetName val="Guía1_0"/>
      <sheetName val="Resumen Diario1_1"/>
      <sheetName val="Comunicación de Baja1_0"/>
      <sheetName val="Resumen de reversiones1_0"/>
      <sheetName val="Listados"/>
      <sheetName val="Parámetros"/>
      <sheetName val="Catálogos"/>
      <sheetName val="CódigosRetorno"/>
      <sheetName val="Factura2_0"/>
      <sheetName val="Boleta2_0"/>
      <sheetName val="Servicios Públicos2_0"/>
      <sheetName val="NotaDebito2_0"/>
      <sheetName val="NotaCredito2_0"/>
      <sheetName val="CDR-OSE-Resumen"/>
      <sheetName val="CDR-OSE-Comprobante"/>
      <sheetName val="Control de Cambios"/>
      <sheetName val="RUBROS CPE"/>
    </sheetNames>
    <sheetDataSet>
      <sheetData sheetId="0">
        <row r="6">
          <cell r="D6" t="str">
            <v>0151</v>
          </cell>
        </row>
        <row r="7">
          <cell r="D7" t="str">
            <v>0151</v>
          </cell>
        </row>
        <row r="8">
          <cell r="D8" t="str">
            <v>0154</v>
          </cell>
        </row>
        <row r="9">
          <cell r="D9" t="str">
            <v>0155</v>
          </cell>
        </row>
        <row r="10">
          <cell r="D10" t="str">
            <v>0156</v>
          </cell>
        </row>
        <row r="11">
          <cell r="D11" t="str">
            <v>0157</v>
          </cell>
        </row>
        <row r="12">
          <cell r="D12" t="str">
            <v>0158</v>
          </cell>
        </row>
        <row r="13">
          <cell r="D13" t="str">
            <v>0159</v>
          </cell>
        </row>
        <row r="14">
          <cell r="D14" t="str">
            <v>0160</v>
          </cell>
        </row>
        <row r="15">
          <cell r="D15" t="str">
            <v>0161</v>
          </cell>
        </row>
        <row r="16">
          <cell r="D16" t="str">
            <v>0306</v>
          </cell>
        </row>
        <row r="17">
          <cell r="D17" t="str">
            <v>2325</v>
          </cell>
        </row>
        <row r="18">
          <cell r="D18" t="str">
            <v>2326</v>
          </cell>
        </row>
        <row r="19">
          <cell r="D19" t="str">
            <v>2327</v>
          </cell>
        </row>
        <row r="20">
          <cell r="D20" t="str">
            <v>1078</v>
          </cell>
        </row>
        <row r="21">
          <cell r="D21" t="str">
            <v>2335</v>
          </cell>
        </row>
        <row r="22">
          <cell r="D22"/>
        </row>
      </sheetData>
      <sheetData sheetId="1">
        <row r="4">
          <cell r="H4" t="str">
            <v>2084</v>
          </cell>
        </row>
        <row r="5">
          <cell r="H5" t="str">
            <v>2087</v>
          </cell>
        </row>
        <row r="6">
          <cell r="H6" t="str">
            <v>2086</v>
          </cell>
        </row>
        <row r="7">
          <cell r="H7" t="str">
            <v>2089</v>
          </cell>
        </row>
        <row r="8">
          <cell r="H8" t="str">
            <v>2088</v>
          </cell>
        </row>
        <row r="9">
          <cell r="H9" t="str">
            <v>2091</v>
          </cell>
        </row>
        <row r="10">
          <cell r="H10" t="str">
            <v>2090</v>
          </cell>
        </row>
        <row r="11">
          <cell r="H11" t="str">
            <v>2093</v>
          </cell>
        </row>
        <row r="12">
          <cell r="H12" t="str">
            <v>2092</v>
          </cell>
        </row>
        <row r="13">
          <cell r="H13" t="str">
            <v>2095</v>
          </cell>
        </row>
        <row r="14">
          <cell r="H14" t="str">
            <v>2094</v>
          </cell>
        </row>
        <row r="15">
          <cell r="H15" t="str">
            <v>2097</v>
          </cell>
        </row>
        <row r="16">
          <cell r="H16" t="str">
            <v>2099</v>
          </cell>
        </row>
        <row r="17">
          <cell r="H17" t="str">
            <v>2098</v>
          </cell>
        </row>
        <row r="18">
          <cell r="H18" t="str">
            <v>2101</v>
          </cell>
        </row>
        <row r="19">
          <cell r="H19" t="str">
            <v>2100</v>
          </cell>
        </row>
        <row r="20">
          <cell r="H20" t="str">
            <v>-</v>
          </cell>
        </row>
        <row r="21">
          <cell r="H21" t="str">
            <v>2076</v>
          </cell>
        </row>
        <row r="22">
          <cell r="H22" t="str">
            <v>2077</v>
          </cell>
        </row>
        <row r="23">
          <cell r="H23" t="str">
            <v>2079</v>
          </cell>
        </row>
        <row r="24">
          <cell r="H24" t="str">
            <v>2078</v>
          </cell>
        </row>
        <row r="25">
          <cell r="H25" t="str">
            <v>2081</v>
          </cell>
        </row>
        <row r="26">
          <cell r="H26" t="str">
            <v>2080</v>
          </cell>
        </row>
        <row r="27">
          <cell r="H27" t="str">
            <v>2083</v>
          </cell>
        </row>
        <row r="28">
          <cell r="H28" t="str">
            <v>2082</v>
          </cell>
        </row>
        <row r="29">
          <cell r="H29"/>
        </row>
        <row r="30">
          <cell r="H30"/>
        </row>
        <row r="31">
          <cell r="H31"/>
        </row>
        <row r="32">
          <cell r="H32"/>
        </row>
        <row r="33">
          <cell r="H33"/>
        </row>
        <row r="34">
          <cell r="H34"/>
        </row>
        <row r="35">
          <cell r="H35"/>
        </row>
        <row r="36">
          <cell r="H36"/>
        </row>
        <row r="37">
          <cell r="H37"/>
        </row>
        <row r="38">
          <cell r="H38"/>
        </row>
        <row r="39">
          <cell r="H39"/>
        </row>
        <row r="40">
          <cell r="H40"/>
        </row>
        <row r="41">
          <cell r="H41"/>
        </row>
        <row r="42">
          <cell r="H42"/>
        </row>
        <row r="43">
          <cell r="H43"/>
        </row>
        <row r="44">
          <cell r="H44"/>
        </row>
        <row r="45">
          <cell r="H45"/>
        </row>
        <row r="46">
          <cell r="H46"/>
        </row>
        <row r="47">
          <cell r="H47"/>
        </row>
        <row r="48">
          <cell r="H48"/>
        </row>
        <row r="49">
          <cell r="H49"/>
        </row>
        <row r="50">
          <cell r="H50"/>
        </row>
      </sheetData>
      <sheetData sheetId="2">
        <row r="5">
          <cell r="K5" t="str">
            <v>2075</v>
          </cell>
        </row>
        <row r="6">
          <cell r="K6" t="str">
            <v>2074</v>
          </cell>
        </row>
        <row r="7">
          <cell r="K7" t="str">
            <v>4292</v>
          </cell>
        </row>
        <row r="8">
          <cell r="K8" t="str">
            <v>3235</v>
          </cell>
        </row>
        <row r="9">
          <cell r="K9" t="str">
            <v>2072</v>
          </cell>
        </row>
        <row r="10">
          <cell r="K10" t="str">
            <v>1001</v>
          </cell>
        </row>
        <row r="11">
          <cell r="K11" t="str">
            <v>1035</v>
          </cell>
        </row>
        <row r="12">
          <cell r="K12" t="str">
            <v>1036</v>
          </cell>
        </row>
        <row r="13">
          <cell r="K13" t="str">
            <v>1033</v>
          </cell>
        </row>
        <row r="14">
          <cell r="K14" t="str">
            <v>1032</v>
          </cell>
        </row>
        <row r="15">
          <cell r="K15" t="str">
            <v>3207</v>
          </cell>
        </row>
        <row r="16">
          <cell r="K16" t="str">
            <v>3207</v>
          </cell>
        </row>
        <row r="17">
          <cell r="K17" t="str">
            <v>2108</v>
          </cell>
        </row>
        <row r="18">
          <cell r="K18" t="str">
            <v>2329</v>
          </cell>
        </row>
        <row r="19">
          <cell r="K19" t="str">
            <v>-</v>
          </cell>
        </row>
        <row r="20">
          <cell r="K20" t="str">
            <v>1004</v>
          </cell>
        </row>
        <row r="21">
          <cell r="K21" t="str">
            <v>1003</v>
          </cell>
        </row>
        <row r="22">
          <cell r="K22" t="str">
            <v>2070</v>
          </cell>
        </row>
        <row r="23">
          <cell r="K23" t="str">
            <v>2069</v>
          </cell>
        </row>
        <row r="24">
          <cell r="K24" t="str">
            <v>2071</v>
          </cell>
        </row>
        <row r="25">
          <cell r="K25" t="str">
            <v>-</v>
          </cell>
        </row>
        <row r="26">
          <cell r="K26" t="str">
            <v>-</v>
          </cell>
        </row>
        <row r="27">
          <cell r="K27" t="str">
            <v>-</v>
          </cell>
        </row>
        <row r="28">
          <cell r="K28" t="str">
            <v>-</v>
          </cell>
        </row>
        <row r="29">
          <cell r="K29" t="str">
            <v>1034</v>
          </cell>
        </row>
        <row r="30">
          <cell r="K30" t="str">
            <v>2104</v>
          </cell>
        </row>
        <row r="31">
          <cell r="K31" t="str">
            <v>3232</v>
          </cell>
        </row>
        <row r="32">
          <cell r="K32" t="str">
            <v>2010</v>
          </cell>
        </row>
        <row r="33">
          <cell r="K33" t="str">
            <v>2011</v>
          </cell>
        </row>
        <row r="34">
          <cell r="K34" t="str">
            <v>1008</v>
          </cell>
        </row>
        <row r="35">
          <cell r="K35" t="str">
            <v>1007</v>
          </cell>
        </row>
        <row r="36">
          <cell r="K36" t="str">
            <v>2362</v>
          </cell>
        </row>
        <row r="37">
          <cell r="K37" t="str">
            <v>-</v>
          </cell>
        </row>
        <row r="38">
          <cell r="K38" t="str">
            <v>1037</v>
          </cell>
        </row>
        <row r="39">
          <cell r="K39" t="str">
            <v>1038</v>
          </cell>
        </row>
        <row r="40">
          <cell r="K40" t="str">
            <v>-</v>
          </cell>
        </row>
        <row r="41">
          <cell r="K41" t="str">
            <v>-</v>
          </cell>
        </row>
        <row r="42">
          <cell r="K42" t="str">
            <v>-</v>
          </cell>
        </row>
        <row r="43">
          <cell r="K43" t="str">
            <v>-</v>
          </cell>
        </row>
        <row r="44">
          <cell r="K44" t="str">
            <v>-</v>
          </cell>
        </row>
        <row r="45">
          <cell r="K45" t="str">
            <v>-</v>
          </cell>
        </row>
        <row r="46">
          <cell r="K46" t="str">
            <v>-</v>
          </cell>
        </row>
        <row r="47">
          <cell r="K47" t="str">
            <v>-</v>
          </cell>
        </row>
        <row r="48">
          <cell r="K48" t="str">
            <v>-</v>
          </cell>
        </row>
        <row r="49">
          <cell r="K49" t="str">
            <v>-</v>
          </cell>
        </row>
        <row r="50">
          <cell r="K50" t="str">
            <v>4200</v>
          </cell>
        </row>
        <row r="51">
          <cell r="K51" t="str">
            <v>-</v>
          </cell>
        </row>
        <row r="52">
          <cell r="K52" t="str">
            <v>-</v>
          </cell>
        </row>
        <row r="53">
          <cell r="K53" t="str">
            <v>4041</v>
          </cell>
        </row>
        <row r="54">
          <cell r="K54" t="str">
            <v>-</v>
          </cell>
        </row>
        <row r="55">
          <cell r="K55" t="str">
            <v>-</v>
          </cell>
        </row>
        <row r="56">
          <cell r="K56" t="str">
            <v>2014</v>
          </cell>
        </row>
        <row r="57">
          <cell r="K57" t="str">
            <v>2017</v>
          </cell>
        </row>
        <row r="58">
          <cell r="K58" t="str">
            <v>4001</v>
          </cell>
        </row>
        <row r="59">
          <cell r="K59" t="str">
            <v>4013</v>
          </cell>
        </row>
        <row r="60">
          <cell r="K60" t="str">
            <v>4014</v>
          </cell>
        </row>
        <row r="61">
          <cell r="K61" t="str">
            <v>2801</v>
          </cell>
        </row>
        <row r="62">
          <cell r="K62" t="str">
            <v>2015</v>
          </cell>
        </row>
        <row r="63">
          <cell r="K63" t="str">
            <v>2363</v>
          </cell>
        </row>
        <row r="64">
          <cell r="K64" t="str">
            <v>2016</v>
          </cell>
        </row>
        <row r="65">
          <cell r="K65" t="str">
            <v>2800</v>
          </cell>
        </row>
        <row r="66">
          <cell r="K66" t="str">
            <v>2016</v>
          </cell>
        </row>
        <row r="67">
          <cell r="K67" t="str">
            <v>2021</v>
          </cell>
        </row>
        <row r="68">
          <cell r="K68" t="str">
            <v>2022</v>
          </cell>
        </row>
        <row r="69">
          <cell r="K69" t="str">
            <v>-</v>
          </cell>
        </row>
        <row r="70">
          <cell r="K70" t="str">
            <v>-</v>
          </cell>
        </row>
        <row r="71">
          <cell r="K71" t="str">
            <v>-</v>
          </cell>
        </row>
        <row r="72">
          <cell r="K72" t="str">
            <v>-</v>
          </cell>
        </row>
        <row r="73">
          <cell r="K73" t="str">
            <v>-</v>
          </cell>
        </row>
        <row r="74">
          <cell r="K74" t="str">
            <v>-</v>
          </cell>
        </row>
        <row r="75">
          <cell r="K75" t="str">
            <v>-</v>
          </cell>
        </row>
        <row r="76">
          <cell r="K76" t="str">
            <v>-</v>
          </cell>
        </row>
        <row r="77">
          <cell r="K77" t="str">
            <v>-</v>
          </cell>
        </row>
        <row r="78">
          <cell r="K78" t="str">
            <v>-</v>
          </cell>
        </row>
        <row r="79">
          <cell r="K79" t="str">
            <v>-</v>
          </cell>
        </row>
        <row r="80">
          <cell r="K80" t="str">
            <v>-</v>
          </cell>
        </row>
        <row r="81">
          <cell r="K81" t="str">
            <v>4006</v>
          </cell>
        </row>
        <row r="82">
          <cell r="K82" t="str">
            <v>2364</v>
          </cell>
        </row>
        <row r="83">
          <cell r="K83" t="str">
            <v>4005</v>
          </cell>
        </row>
        <row r="84">
          <cell r="K84" t="str">
            <v>4010</v>
          </cell>
        </row>
        <row r="85">
          <cell r="K85" t="str">
            <v>2365</v>
          </cell>
        </row>
        <row r="86">
          <cell r="K86" t="str">
            <v>4009</v>
          </cell>
        </row>
        <row r="87">
          <cell r="K87" t="str">
            <v>-</v>
          </cell>
        </row>
        <row r="88">
          <cell r="K88" t="str">
            <v>2023</v>
          </cell>
        </row>
        <row r="89">
          <cell r="K89" t="str">
            <v>2752</v>
          </cell>
        </row>
        <row r="90">
          <cell r="K90" t="str">
            <v>2883</v>
          </cell>
        </row>
        <row r="91">
          <cell r="K91" t="str">
            <v>2024</v>
          </cell>
        </row>
        <row r="92">
          <cell r="K92" t="str">
            <v>2025</v>
          </cell>
        </row>
        <row r="93">
          <cell r="K93" t="str">
            <v>-</v>
          </cell>
        </row>
        <row r="94">
          <cell r="K94" t="str">
            <v>-</v>
          </cell>
        </row>
        <row r="95">
          <cell r="K95" t="str">
            <v>-</v>
          </cell>
        </row>
        <row r="96">
          <cell r="K96" t="str">
            <v>-</v>
          </cell>
        </row>
        <row r="97">
          <cell r="K97" t="str">
            <v>-</v>
          </cell>
        </row>
        <row r="98">
          <cell r="K98" t="str">
            <v>2026</v>
          </cell>
        </row>
        <row r="99">
          <cell r="K99" t="str">
            <v>2027</v>
          </cell>
        </row>
        <row r="100">
          <cell r="K100" t="str">
            <v>2068</v>
          </cell>
        </row>
        <row r="101">
          <cell r="K101" t="str">
            <v>2369</v>
          </cell>
        </row>
        <row r="102">
          <cell r="K102" t="str">
            <v>2640</v>
          </cell>
        </row>
        <row r="103">
          <cell r="K103" t="str">
            <v>2028</v>
          </cell>
        </row>
        <row r="104">
          <cell r="K104" t="str">
            <v>2367</v>
          </cell>
        </row>
        <row r="105">
          <cell r="K105" t="str">
            <v>2410</v>
          </cell>
        </row>
        <row r="106">
          <cell r="K106" t="str">
            <v>2409</v>
          </cell>
        </row>
        <row r="107">
          <cell r="K107" t="str">
            <v>2030</v>
          </cell>
        </row>
        <row r="108">
          <cell r="K108" t="str">
            <v>2425</v>
          </cell>
        </row>
        <row r="109">
          <cell r="K109" t="str">
            <v>-</v>
          </cell>
        </row>
        <row r="110">
          <cell r="K110" t="str">
            <v>2033</v>
          </cell>
        </row>
        <row r="111">
          <cell r="K111" t="str">
            <v>2643</v>
          </cell>
        </row>
        <row r="112">
          <cell r="K112" t="str">
            <v>2372</v>
          </cell>
        </row>
        <row r="113">
          <cell r="K113" t="str">
            <v>2371</v>
          </cell>
        </row>
        <row r="114">
          <cell r="K114" t="str">
            <v>2040</v>
          </cell>
        </row>
        <row r="115">
          <cell r="K115" t="str">
            <v>2642</v>
          </cell>
        </row>
        <row r="116">
          <cell r="K116" t="str">
            <v>2644</v>
          </cell>
        </row>
        <row r="117">
          <cell r="K117" t="str">
            <v>4025</v>
          </cell>
        </row>
        <row r="118">
          <cell r="K118" t="str">
            <v>2037</v>
          </cell>
        </row>
        <row r="119">
          <cell r="K119" t="str">
            <v>2036</v>
          </cell>
        </row>
        <row r="120">
          <cell r="K120" t="str">
            <v>2042</v>
          </cell>
        </row>
        <row r="121">
          <cell r="K121" t="str">
            <v>2355</v>
          </cell>
        </row>
        <row r="122">
          <cell r="K122" t="str">
            <v>2654</v>
          </cell>
        </row>
        <row r="123">
          <cell r="K123" t="str">
            <v>2645</v>
          </cell>
        </row>
        <row r="124">
          <cell r="K124" t="str">
            <v>2038</v>
          </cell>
        </row>
        <row r="125">
          <cell r="K125" t="str">
            <v>2377</v>
          </cell>
        </row>
        <row r="126">
          <cell r="K126" t="str">
            <v>2646</v>
          </cell>
        </row>
        <row r="127">
          <cell r="K127" t="str">
            <v>2377</v>
          </cell>
        </row>
        <row r="128">
          <cell r="K128" t="str">
            <v>4201</v>
          </cell>
        </row>
        <row r="129">
          <cell r="K129" t="str">
            <v>-</v>
          </cell>
        </row>
        <row r="130">
          <cell r="K130" t="str">
            <v>2373</v>
          </cell>
        </row>
        <row r="131">
          <cell r="K131" t="str">
            <v>2041</v>
          </cell>
        </row>
        <row r="132">
          <cell r="K132" t="str">
            <v>-</v>
          </cell>
        </row>
        <row r="133">
          <cell r="K133" t="str">
            <v>2378</v>
          </cell>
        </row>
        <row r="134">
          <cell r="K134" t="str">
            <v>2378</v>
          </cell>
        </row>
        <row r="135">
          <cell r="K135" t="str">
            <v>2370</v>
          </cell>
        </row>
        <row r="136">
          <cell r="K136" t="str">
            <v>2501</v>
          </cell>
        </row>
        <row r="137">
          <cell r="K137" t="str">
            <v>-</v>
          </cell>
        </row>
        <row r="138">
          <cell r="K138" t="str">
            <v>-</v>
          </cell>
        </row>
        <row r="139">
          <cell r="K139" t="str">
            <v>-</v>
          </cell>
        </row>
        <row r="140">
          <cell r="K140" t="str">
            <v>-</v>
          </cell>
        </row>
        <row r="141">
          <cell r="K141" t="str">
            <v>-</v>
          </cell>
        </row>
        <row r="142">
          <cell r="K142" t="str">
            <v>-</v>
          </cell>
        </row>
        <row r="143">
          <cell r="K143" t="str">
            <v>-</v>
          </cell>
        </row>
        <row r="144">
          <cell r="K144" t="str">
            <v>-</v>
          </cell>
        </row>
        <row r="145">
          <cell r="K145" t="str">
            <v>-</v>
          </cell>
        </row>
        <row r="146">
          <cell r="K146" t="str">
            <v>-</v>
          </cell>
        </row>
        <row r="147">
          <cell r="K147" t="str">
            <v>-</v>
          </cell>
        </row>
        <row r="148">
          <cell r="K148" t="str">
            <v>-</v>
          </cell>
        </row>
        <row r="149">
          <cell r="K149" t="str">
            <v>-</v>
          </cell>
        </row>
        <row r="150">
          <cell r="K150" t="str">
            <v>-</v>
          </cell>
        </row>
        <row r="151">
          <cell r="K151" t="str">
            <v>-</v>
          </cell>
        </row>
        <row r="152">
          <cell r="K152" t="str">
            <v>-</v>
          </cell>
        </row>
        <row r="153">
          <cell r="K153" t="str">
            <v>-</v>
          </cell>
        </row>
        <row r="154">
          <cell r="K154" t="str">
            <v>-</v>
          </cell>
        </row>
        <row r="155">
          <cell r="K155" t="str">
            <v>2427</v>
          </cell>
        </row>
        <row r="156">
          <cell r="K156" t="str">
            <v>2045</v>
          </cell>
        </row>
        <row r="157">
          <cell r="K157" t="str">
            <v>2047</v>
          </cell>
        </row>
        <row r="158">
          <cell r="K158" t="str">
            <v>2406</v>
          </cell>
        </row>
        <row r="159">
          <cell r="K159" t="str">
            <v>2043</v>
          </cell>
        </row>
        <row r="160">
          <cell r="K160" t="str">
            <v>2648</v>
          </cell>
        </row>
        <row r="161">
          <cell r="K161" t="str">
            <v>2649</v>
          </cell>
        </row>
        <row r="162">
          <cell r="K162" t="str">
            <v>4016</v>
          </cell>
        </row>
        <row r="163">
          <cell r="K163" t="str">
            <v>4016</v>
          </cell>
        </row>
        <row r="164">
          <cell r="K164" t="str">
            <v>-</v>
          </cell>
        </row>
        <row r="165">
          <cell r="K165" t="str">
            <v>4017</v>
          </cell>
        </row>
        <row r="166">
          <cell r="K166" t="str">
            <v>-</v>
          </cell>
        </row>
        <row r="167">
          <cell r="K167" t="str">
            <v>4018</v>
          </cell>
        </row>
        <row r="168">
          <cell r="K168" t="str">
            <v>4022</v>
          </cell>
        </row>
        <row r="169">
          <cell r="K169" t="str">
            <v>-</v>
          </cell>
        </row>
        <row r="170">
          <cell r="K170" t="str">
            <v>2641</v>
          </cell>
        </row>
        <row r="171">
          <cell r="K171" t="str">
            <v>2416</v>
          </cell>
        </row>
        <row r="172">
          <cell r="K172" t="str">
            <v>-</v>
          </cell>
        </row>
        <row r="173">
          <cell r="K173" t="str">
            <v>-</v>
          </cell>
        </row>
        <row r="174">
          <cell r="K174" t="str">
            <v>-</v>
          </cell>
        </row>
        <row r="175">
          <cell r="K175" t="str">
            <v>-</v>
          </cell>
        </row>
        <row r="176">
          <cell r="K176" t="str">
            <v>2048</v>
          </cell>
        </row>
        <row r="177">
          <cell r="K177" t="str">
            <v>2502</v>
          </cell>
        </row>
        <row r="178">
          <cell r="K178" t="str">
            <v>4019</v>
          </cell>
        </row>
        <row r="179">
          <cell r="K179" t="str">
            <v>2061</v>
          </cell>
        </row>
        <row r="180">
          <cell r="K180" t="str">
            <v>2052</v>
          </cell>
        </row>
        <row r="181">
          <cell r="K181" t="str">
            <v>2051</v>
          </cell>
        </row>
        <row r="182">
          <cell r="K182" t="str">
            <v>2352</v>
          </cell>
        </row>
        <row r="183">
          <cell r="K183" t="str">
            <v>2054</v>
          </cell>
        </row>
        <row r="184">
          <cell r="K184" t="str">
            <v>2057</v>
          </cell>
        </row>
        <row r="185">
          <cell r="K185" t="str">
            <v>2057</v>
          </cell>
        </row>
        <row r="186">
          <cell r="K186" t="str">
            <v>2650</v>
          </cell>
        </row>
        <row r="187">
          <cell r="K187" t="str">
            <v>4020</v>
          </cell>
        </row>
        <row r="188">
          <cell r="K188" t="str">
            <v>-</v>
          </cell>
        </row>
        <row r="189">
          <cell r="K189" t="str">
            <v>-</v>
          </cell>
        </row>
        <row r="190">
          <cell r="K190" t="str">
            <v>2058</v>
          </cell>
        </row>
        <row r="191">
          <cell r="K191" t="str">
            <v>2058</v>
          </cell>
        </row>
        <row r="192">
          <cell r="K192" t="str">
            <v>-</v>
          </cell>
        </row>
        <row r="193">
          <cell r="K193" t="str">
            <v>-</v>
          </cell>
        </row>
        <row r="194">
          <cell r="K194" t="str">
            <v>-</v>
          </cell>
        </row>
        <row r="195">
          <cell r="K195" t="str">
            <v>-</v>
          </cell>
        </row>
        <row r="196">
          <cell r="K196" t="str">
            <v>-</v>
          </cell>
        </row>
        <row r="197">
          <cell r="K197" t="str">
            <v>2065</v>
          </cell>
        </row>
        <row r="198">
          <cell r="K198" t="str">
            <v>2064</v>
          </cell>
        </row>
        <row r="199">
          <cell r="K199" t="str">
            <v>2062</v>
          </cell>
        </row>
        <row r="200">
          <cell r="K200" t="str">
            <v>2502</v>
          </cell>
        </row>
        <row r="201">
          <cell r="K201" t="str">
            <v>4027</v>
          </cell>
        </row>
        <row r="202">
          <cell r="K202" t="str">
            <v>-</v>
          </cell>
        </row>
        <row r="203">
          <cell r="K203" t="str">
            <v>2045</v>
          </cell>
        </row>
        <row r="204">
          <cell r="K204" t="str">
            <v>2784</v>
          </cell>
        </row>
        <row r="205">
          <cell r="K205" t="str">
            <v>2602</v>
          </cell>
        </row>
        <row r="206">
          <cell r="K206" t="str">
            <v>2785</v>
          </cell>
        </row>
        <row r="207">
          <cell r="K207" t="str">
            <v>2786</v>
          </cell>
        </row>
        <row r="208">
          <cell r="K208" t="str">
            <v>2797</v>
          </cell>
        </row>
        <row r="209">
          <cell r="K209" t="str">
            <v>2788</v>
          </cell>
        </row>
        <row r="210">
          <cell r="K210" t="str">
            <v>2789</v>
          </cell>
        </row>
        <row r="211">
          <cell r="K211" t="str">
            <v>2798</v>
          </cell>
        </row>
        <row r="212">
          <cell r="K212" t="str">
            <v>2792</v>
          </cell>
        </row>
        <row r="213">
          <cell r="K213" t="str">
            <v>2793</v>
          </cell>
        </row>
        <row r="214">
          <cell r="K214" t="str">
            <v>2794</v>
          </cell>
        </row>
        <row r="215">
          <cell r="K215" t="str">
            <v>2799</v>
          </cell>
        </row>
        <row r="216">
          <cell r="K216" t="str">
            <v>2796</v>
          </cell>
        </row>
        <row r="217">
          <cell r="K217" t="str">
            <v>-</v>
          </cell>
        </row>
        <row r="218">
          <cell r="K218" t="str">
            <v>2504</v>
          </cell>
        </row>
        <row r="219">
          <cell r="K219" t="str">
            <v>2521</v>
          </cell>
        </row>
        <row r="220">
          <cell r="K220" t="str">
            <v>2521</v>
          </cell>
        </row>
        <row r="221">
          <cell r="K221" t="str">
            <v>2505</v>
          </cell>
        </row>
        <row r="222">
          <cell r="K222" t="str">
            <v>2503</v>
          </cell>
        </row>
        <row r="223">
          <cell r="K223" t="str">
            <v>2529</v>
          </cell>
        </row>
        <row r="224">
          <cell r="K224" t="str">
            <v>2520</v>
          </cell>
        </row>
        <row r="225">
          <cell r="K225" t="str">
            <v>2509</v>
          </cell>
        </row>
        <row r="226">
          <cell r="K226" t="str">
            <v>2508</v>
          </cell>
        </row>
        <row r="227">
          <cell r="K227" t="str">
            <v>-</v>
          </cell>
        </row>
        <row r="228">
          <cell r="K228" t="str">
            <v>4042</v>
          </cell>
        </row>
        <row r="229">
          <cell r="K229" t="str">
            <v>2366</v>
          </cell>
        </row>
        <row r="230">
          <cell r="K230" t="str">
            <v>2407</v>
          </cell>
        </row>
        <row r="231">
          <cell r="K231" t="str">
            <v>2651</v>
          </cell>
        </row>
        <row r="232">
          <cell r="K232" t="str">
            <v>2066</v>
          </cell>
        </row>
        <row r="233">
          <cell r="K233" t="str">
            <v>-</v>
          </cell>
        </row>
        <row r="234">
          <cell r="K234" t="str">
            <v>-</v>
          </cell>
        </row>
        <row r="235">
          <cell r="K235" t="str">
            <v>-</v>
          </cell>
        </row>
        <row r="236">
          <cell r="K236" t="str">
            <v>-</v>
          </cell>
        </row>
        <row r="237">
          <cell r="K237" t="str">
            <v>-</v>
          </cell>
        </row>
        <row r="238">
          <cell r="K238" t="str">
            <v>-</v>
          </cell>
        </row>
        <row r="239">
          <cell r="K239" t="str">
            <v>-</v>
          </cell>
        </row>
        <row r="240">
          <cell r="K240" t="str">
            <v>-</v>
          </cell>
        </row>
        <row r="241">
          <cell r="K241" t="str">
            <v>-</v>
          </cell>
        </row>
        <row r="242">
          <cell r="K242" t="str">
            <v>-</v>
          </cell>
        </row>
        <row r="243">
          <cell r="K243" t="str">
            <v>-</v>
          </cell>
        </row>
        <row r="244">
          <cell r="K244" t="str">
            <v>-</v>
          </cell>
        </row>
        <row r="245">
          <cell r="K245" t="str">
            <v>-</v>
          </cell>
        </row>
        <row r="246">
          <cell r="K246" t="str">
            <v>-</v>
          </cell>
        </row>
        <row r="247">
          <cell r="K247" t="str">
            <v>-</v>
          </cell>
        </row>
        <row r="248">
          <cell r="K248" t="str">
            <v>-</v>
          </cell>
        </row>
        <row r="249">
          <cell r="K249" t="str">
            <v>-</v>
          </cell>
        </row>
        <row r="250">
          <cell r="K250" t="str">
            <v>-</v>
          </cell>
        </row>
        <row r="251">
          <cell r="K251" t="str">
            <v>-</v>
          </cell>
        </row>
        <row r="252">
          <cell r="K252" t="str">
            <v>-</v>
          </cell>
        </row>
        <row r="253">
          <cell r="K253" t="str">
            <v>-</v>
          </cell>
        </row>
        <row r="254">
          <cell r="K254" t="str">
            <v>-</v>
          </cell>
        </row>
        <row r="255">
          <cell r="K255" t="str">
            <v>-</v>
          </cell>
        </row>
        <row r="256">
          <cell r="K256" t="str">
            <v>-</v>
          </cell>
        </row>
        <row r="257">
          <cell r="K257" t="str">
            <v>-</v>
          </cell>
        </row>
        <row r="258">
          <cell r="K258" t="str">
            <v>-</v>
          </cell>
        </row>
        <row r="259">
          <cell r="K259" t="str">
            <v>-</v>
          </cell>
        </row>
        <row r="260">
          <cell r="K260" t="str">
            <v>-</v>
          </cell>
        </row>
        <row r="261">
          <cell r="K261" t="str">
            <v>-</v>
          </cell>
        </row>
        <row r="262">
          <cell r="K262" t="str">
            <v>-</v>
          </cell>
        </row>
        <row r="263">
          <cell r="K263" t="str">
            <v>-</v>
          </cell>
        </row>
        <row r="264">
          <cell r="K264" t="str">
            <v>-</v>
          </cell>
        </row>
        <row r="265">
          <cell r="K265" t="str">
            <v>-</v>
          </cell>
        </row>
        <row r="266">
          <cell r="K266" t="str">
            <v>-</v>
          </cell>
        </row>
        <row r="267">
          <cell r="K267" t="str">
            <v>-</v>
          </cell>
        </row>
        <row r="268">
          <cell r="K268" t="str">
            <v>-</v>
          </cell>
        </row>
        <row r="269">
          <cell r="K269" t="str">
            <v>-</v>
          </cell>
        </row>
        <row r="270">
          <cell r="K270" t="str">
            <v>-</v>
          </cell>
        </row>
        <row r="271">
          <cell r="K271" t="str">
            <v>-</v>
          </cell>
        </row>
        <row r="272">
          <cell r="K272" t="str">
            <v>-</v>
          </cell>
        </row>
        <row r="273">
          <cell r="K273" t="str">
            <v>-</v>
          </cell>
        </row>
        <row r="274">
          <cell r="K274" t="str">
            <v>-</v>
          </cell>
        </row>
        <row r="275">
          <cell r="K275" t="str">
            <v>-</v>
          </cell>
        </row>
        <row r="276">
          <cell r="K276" t="str">
            <v>-</v>
          </cell>
        </row>
        <row r="277">
          <cell r="K277" t="str">
            <v>-</v>
          </cell>
        </row>
        <row r="278">
          <cell r="K278" t="str">
            <v>-</v>
          </cell>
        </row>
        <row r="279">
          <cell r="K279" t="str">
            <v>-</v>
          </cell>
        </row>
        <row r="280">
          <cell r="K280" t="str">
            <v>-</v>
          </cell>
        </row>
        <row r="281">
          <cell r="K281" t="str">
            <v>-</v>
          </cell>
        </row>
        <row r="282">
          <cell r="K282" t="str">
            <v>-</v>
          </cell>
        </row>
        <row r="283">
          <cell r="K283" t="str">
            <v>-</v>
          </cell>
        </row>
        <row r="284">
          <cell r="K284" t="str">
            <v>-</v>
          </cell>
        </row>
        <row r="285">
          <cell r="K285" t="str">
            <v>-</v>
          </cell>
        </row>
        <row r="286">
          <cell r="K286" t="str">
            <v>-</v>
          </cell>
        </row>
        <row r="287">
          <cell r="K287" t="str">
            <v>-</v>
          </cell>
        </row>
        <row r="288">
          <cell r="K288" t="str">
            <v>-</v>
          </cell>
        </row>
        <row r="289">
          <cell r="K289" t="str">
            <v>-</v>
          </cell>
        </row>
        <row r="290">
          <cell r="K290" t="str">
            <v>-</v>
          </cell>
        </row>
        <row r="291">
          <cell r="K291" t="str">
            <v>-</v>
          </cell>
        </row>
        <row r="292">
          <cell r="K292" t="str">
            <v>-</v>
          </cell>
        </row>
        <row r="293">
          <cell r="K293" t="str">
            <v>-</v>
          </cell>
        </row>
        <row r="294">
          <cell r="K294" t="str">
            <v>-</v>
          </cell>
        </row>
        <row r="295">
          <cell r="K295" t="str">
            <v>-</v>
          </cell>
        </row>
        <row r="296">
          <cell r="K296" t="str">
            <v>-</v>
          </cell>
        </row>
        <row r="297">
          <cell r="K297" t="str">
            <v>-</v>
          </cell>
        </row>
        <row r="298">
          <cell r="K298" t="str">
            <v>-</v>
          </cell>
        </row>
        <row r="299">
          <cell r="K299" t="str">
            <v>-</v>
          </cell>
        </row>
        <row r="300">
          <cell r="K300" t="str">
            <v>-</v>
          </cell>
        </row>
        <row r="301">
          <cell r="K301" t="str">
            <v>-</v>
          </cell>
        </row>
        <row r="302">
          <cell r="K302" t="str">
            <v>-</v>
          </cell>
        </row>
        <row r="303">
          <cell r="K303" t="str">
            <v>-</v>
          </cell>
        </row>
        <row r="304">
          <cell r="K304" t="str">
            <v>-</v>
          </cell>
        </row>
        <row r="305">
          <cell r="K305" t="str">
            <v>-</v>
          </cell>
        </row>
        <row r="306">
          <cell r="K306" t="str">
            <v>-</v>
          </cell>
        </row>
        <row r="307">
          <cell r="K307" t="str">
            <v>-</v>
          </cell>
        </row>
        <row r="308">
          <cell r="K308" t="str">
            <v>-</v>
          </cell>
        </row>
        <row r="309">
          <cell r="K309" t="str">
            <v>-</v>
          </cell>
        </row>
        <row r="310">
          <cell r="K310" t="str">
            <v>-</v>
          </cell>
        </row>
        <row r="311">
          <cell r="K311" t="str">
            <v>-</v>
          </cell>
        </row>
        <row r="312">
          <cell r="K312" t="str">
            <v>-</v>
          </cell>
        </row>
        <row r="313">
          <cell r="K313" t="str">
            <v>-</v>
          </cell>
        </row>
        <row r="314">
          <cell r="K314" t="str">
            <v>-</v>
          </cell>
        </row>
        <row r="315">
          <cell r="K315" t="str">
            <v>-</v>
          </cell>
        </row>
        <row r="316">
          <cell r="K316" t="str">
            <v>-</v>
          </cell>
        </row>
        <row r="317">
          <cell r="K317" t="str">
            <v>-</v>
          </cell>
        </row>
        <row r="318">
          <cell r="K318" t="str">
            <v>-</v>
          </cell>
        </row>
        <row r="319">
          <cell r="K319" t="str">
            <v>-</v>
          </cell>
        </row>
        <row r="320">
          <cell r="K320" t="str">
            <v>-</v>
          </cell>
        </row>
        <row r="321">
          <cell r="K321" t="str">
            <v>-</v>
          </cell>
        </row>
        <row r="322">
          <cell r="K322" t="str">
            <v>-</v>
          </cell>
        </row>
        <row r="323">
          <cell r="K323" t="str">
            <v>-</v>
          </cell>
        </row>
        <row r="324">
          <cell r="K324" t="str">
            <v>-</v>
          </cell>
        </row>
        <row r="325">
          <cell r="K325" t="str">
            <v>-</v>
          </cell>
        </row>
        <row r="326">
          <cell r="K326" t="str">
            <v>-</v>
          </cell>
        </row>
        <row r="327">
          <cell r="K327" t="str">
            <v>-</v>
          </cell>
        </row>
        <row r="328">
          <cell r="K328" t="str">
            <v>-</v>
          </cell>
        </row>
        <row r="329">
          <cell r="K329" t="str">
            <v>-</v>
          </cell>
        </row>
        <row r="330">
          <cell r="K330" t="str">
            <v>-</v>
          </cell>
        </row>
        <row r="331">
          <cell r="K331" t="str">
            <v>-</v>
          </cell>
        </row>
        <row r="332">
          <cell r="K332" t="str">
            <v>-</v>
          </cell>
        </row>
        <row r="333">
          <cell r="K333" t="str">
            <v>-</v>
          </cell>
        </row>
        <row r="334">
          <cell r="K334" t="str">
            <v>-</v>
          </cell>
        </row>
        <row r="335">
          <cell r="K335" t="str">
            <v>-</v>
          </cell>
        </row>
        <row r="336">
          <cell r="K336" t="str">
            <v>-</v>
          </cell>
        </row>
        <row r="337">
          <cell r="K337" t="str">
            <v>-</v>
          </cell>
        </row>
        <row r="338">
          <cell r="K338" t="str">
            <v>-</v>
          </cell>
        </row>
        <row r="339">
          <cell r="K339" t="str">
            <v>-</v>
          </cell>
        </row>
        <row r="340">
          <cell r="K340" t="str">
            <v>-</v>
          </cell>
        </row>
        <row r="341">
          <cell r="K341" t="str">
            <v>-</v>
          </cell>
        </row>
        <row r="342">
          <cell r="K342" t="str">
            <v>-</v>
          </cell>
        </row>
        <row r="343">
          <cell r="K343" t="str">
            <v>-</v>
          </cell>
        </row>
        <row r="344">
          <cell r="K344" t="str">
            <v>-</v>
          </cell>
        </row>
        <row r="345">
          <cell r="K345" t="str">
            <v>-</v>
          </cell>
        </row>
        <row r="346">
          <cell r="K346" t="str">
            <v>-</v>
          </cell>
        </row>
        <row r="347">
          <cell r="K347" t="str">
            <v>-</v>
          </cell>
        </row>
        <row r="348">
          <cell r="K348" t="str">
            <v>-</v>
          </cell>
        </row>
        <row r="349">
          <cell r="K349" t="str">
            <v>-</v>
          </cell>
        </row>
        <row r="350">
          <cell r="K350" t="str">
            <v>-</v>
          </cell>
        </row>
        <row r="351">
          <cell r="K351" t="str">
            <v>-</v>
          </cell>
        </row>
        <row r="352">
          <cell r="K352" t="str">
            <v>-</v>
          </cell>
        </row>
        <row r="353">
          <cell r="K353" t="str">
            <v>-</v>
          </cell>
        </row>
        <row r="354">
          <cell r="K354" t="str">
            <v>-</v>
          </cell>
        </row>
        <row r="355">
          <cell r="K355" t="str">
            <v>-</v>
          </cell>
        </row>
        <row r="356">
          <cell r="K356" t="str">
            <v>-</v>
          </cell>
        </row>
        <row r="357">
          <cell r="K357" t="str">
            <v>-</v>
          </cell>
        </row>
        <row r="358">
          <cell r="K358" t="str">
            <v>-</v>
          </cell>
        </row>
        <row r="359">
          <cell r="K359" t="str">
            <v>-</v>
          </cell>
        </row>
        <row r="360">
          <cell r="K360" t="str">
            <v>-</v>
          </cell>
        </row>
        <row r="361">
          <cell r="K361" t="str">
            <v>-</v>
          </cell>
        </row>
        <row r="362">
          <cell r="K362" t="str">
            <v>-</v>
          </cell>
        </row>
        <row r="363">
          <cell r="K363" t="str">
            <v>-</v>
          </cell>
        </row>
        <row r="364">
          <cell r="K364" t="str">
            <v>-</v>
          </cell>
        </row>
        <row r="365">
          <cell r="K365" t="str">
            <v>-</v>
          </cell>
        </row>
        <row r="366">
          <cell r="K366" t="str">
            <v>-</v>
          </cell>
        </row>
        <row r="367">
          <cell r="K367" t="str">
            <v>-</v>
          </cell>
        </row>
        <row r="368">
          <cell r="K368" t="str">
            <v>-</v>
          </cell>
        </row>
        <row r="369">
          <cell r="K369" t="str">
            <v>-</v>
          </cell>
        </row>
        <row r="370">
          <cell r="K370" t="str">
            <v>-</v>
          </cell>
        </row>
        <row r="371">
          <cell r="K371" t="str">
            <v>-</v>
          </cell>
        </row>
        <row r="372">
          <cell r="K372" t="str">
            <v>-</v>
          </cell>
        </row>
        <row r="373">
          <cell r="K373" t="str">
            <v>-</v>
          </cell>
        </row>
        <row r="374">
          <cell r="K374" t="str">
            <v>-</v>
          </cell>
        </row>
        <row r="375">
          <cell r="K375" t="str">
            <v>-</v>
          </cell>
        </row>
        <row r="376">
          <cell r="K376" t="str">
            <v>-</v>
          </cell>
        </row>
        <row r="377">
          <cell r="K377" t="str">
            <v>-</v>
          </cell>
        </row>
        <row r="378">
          <cell r="K378" t="str">
            <v>-</v>
          </cell>
        </row>
        <row r="379">
          <cell r="K379" t="str">
            <v>-</v>
          </cell>
        </row>
        <row r="380">
          <cell r="K380" t="str">
            <v>-</v>
          </cell>
        </row>
        <row r="381">
          <cell r="K381" t="str">
            <v>-</v>
          </cell>
        </row>
        <row r="382">
          <cell r="K382" t="str">
            <v>-</v>
          </cell>
        </row>
        <row r="383">
          <cell r="K383" t="str">
            <v>-</v>
          </cell>
        </row>
        <row r="384">
          <cell r="K384" t="str">
            <v>-</v>
          </cell>
        </row>
        <row r="385">
          <cell r="K385" t="str">
            <v>-</v>
          </cell>
        </row>
        <row r="386">
          <cell r="K386" t="str">
            <v>-</v>
          </cell>
        </row>
        <row r="387">
          <cell r="K387" t="str">
            <v>-</v>
          </cell>
        </row>
        <row r="388">
          <cell r="K388"/>
        </row>
      </sheetData>
      <sheetData sheetId="3">
        <row r="5">
          <cell r="K5" t="str">
            <v>2075</v>
          </cell>
        </row>
        <row r="6">
          <cell r="K6" t="str">
            <v>2074</v>
          </cell>
        </row>
        <row r="7">
          <cell r="K7" t="str">
            <v>4292</v>
          </cell>
        </row>
        <row r="8">
          <cell r="K8" t="str">
            <v>3235</v>
          </cell>
        </row>
        <row r="9">
          <cell r="K9" t="str">
            <v>2072</v>
          </cell>
        </row>
        <row r="10">
          <cell r="K10" t="str">
            <v>1001</v>
          </cell>
        </row>
        <row r="11">
          <cell r="K11" t="str">
            <v>1035</v>
          </cell>
        </row>
        <row r="12">
          <cell r="K12" t="str">
            <v>1036</v>
          </cell>
        </row>
        <row r="13">
          <cell r="K13" t="str">
            <v>1033</v>
          </cell>
        </row>
        <row r="14">
          <cell r="K14" t="str">
            <v>1032</v>
          </cell>
        </row>
        <row r="15">
          <cell r="K15" t="str">
            <v>3207</v>
          </cell>
        </row>
        <row r="16">
          <cell r="K16" t="str">
            <v>3207</v>
          </cell>
        </row>
        <row r="17">
          <cell r="K17" t="str">
            <v>2108</v>
          </cell>
        </row>
        <row r="18">
          <cell r="K18" t="str">
            <v>2329</v>
          </cell>
        </row>
        <row r="19">
          <cell r="K19" t="str">
            <v>-</v>
          </cell>
        </row>
        <row r="20">
          <cell r="K20" t="str">
            <v>1004</v>
          </cell>
        </row>
        <row r="21">
          <cell r="K21" t="str">
            <v>1003</v>
          </cell>
        </row>
        <row r="22">
          <cell r="K22" t="str">
            <v>2070</v>
          </cell>
        </row>
        <row r="23">
          <cell r="K23" t="str">
            <v>2069</v>
          </cell>
        </row>
        <row r="24">
          <cell r="K24" t="str">
            <v>2071</v>
          </cell>
        </row>
        <row r="25">
          <cell r="K25" t="str">
            <v>-</v>
          </cell>
        </row>
        <row r="26">
          <cell r="K26" t="str">
            <v>-</v>
          </cell>
        </row>
        <row r="27">
          <cell r="K27" t="str">
            <v>-</v>
          </cell>
        </row>
        <row r="28">
          <cell r="K28" t="str">
            <v>1034</v>
          </cell>
        </row>
        <row r="29">
          <cell r="K29" t="str">
            <v>2104</v>
          </cell>
        </row>
        <row r="30">
          <cell r="K30" t="str">
            <v>3232</v>
          </cell>
        </row>
        <row r="31">
          <cell r="K31" t="str">
            <v>2010</v>
          </cell>
        </row>
        <row r="32">
          <cell r="K32" t="str">
            <v>2011</v>
          </cell>
        </row>
        <row r="33">
          <cell r="K33" t="str">
            <v>1008</v>
          </cell>
        </row>
        <row r="34">
          <cell r="K34" t="str">
            <v>1007</v>
          </cell>
        </row>
        <row r="35">
          <cell r="K35" t="str">
            <v>2362</v>
          </cell>
        </row>
        <row r="36">
          <cell r="K36" t="str">
            <v>-</v>
          </cell>
        </row>
        <row r="37">
          <cell r="K37" t="str">
            <v>1037</v>
          </cell>
        </row>
        <row r="38">
          <cell r="K38" t="str">
            <v>1038</v>
          </cell>
        </row>
        <row r="39">
          <cell r="K39" t="str">
            <v>-</v>
          </cell>
        </row>
        <row r="40">
          <cell r="K40" t="str">
            <v>-</v>
          </cell>
        </row>
        <row r="41">
          <cell r="K41" t="str">
            <v>-</v>
          </cell>
        </row>
        <row r="42">
          <cell r="K42" t="str">
            <v>-</v>
          </cell>
        </row>
        <row r="43">
          <cell r="K43" t="str">
            <v>-</v>
          </cell>
        </row>
        <row r="44">
          <cell r="K44" t="str">
            <v>-</v>
          </cell>
        </row>
        <row r="45">
          <cell r="K45" t="str">
            <v>-</v>
          </cell>
        </row>
        <row r="46">
          <cell r="K46" t="str">
            <v>-</v>
          </cell>
        </row>
        <row r="47">
          <cell r="K47" t="str">
            <v>-</v>
          </cell>
        </row>
        <row r="48">
          <cell r="K48" t="str">
            <v>-</v>
          </cell>
        </row>
        <row r="49">
          <cell r="K49" t="str">
            <v>-</v>
          </cell>
        </row>
        <row r="50">
          <cell r="K50" t="str">
            <v>-</v>
          </cell>
        </row>
        <row r="51">
          <cell r="K51" t="str">
            <v>-</v>
          </cell>
        </row>
        <row r="52">
          <cell r="K52" t="str">
            <v>-</v>
          </cell>
        </row>
        <row r="53">
          <cell r="K53" t="str">
            <v>-</v>
          </cell>
        </row>
        <row r="54">
          <cell r="K54" t="str">
            <v>4200</v>
          </cell>
        </row>
        <row r="55">
          <cell r="K55" t="str">
            <v>-</v>
          </cell>
        </row>
        <row r="56">
          <cell r="K56" t="str">
            <v>-</v>
          </cell>
        </row>
        <row r="57">
          <cell r="K57" t="str">
            <v>4041</v>
          </cell>
        </row>
        <row r="58">
          <cell r="K58" t="str">
            <v>-</v>
          </cell>
        </row>
        <row r="59">
          <cell r="K59" t="str">
            <v>-</v>
          </cell>
        </row>
        <row r="60">
          <cell r="K60" t="str">
            <v>2014</v>
          </cell>
        </row>
        <row r="61">
          <cell r="K61" t="str">
            <v>2017</v>
          </cell>
        </row>
        <row r="62">
          <cell r="K62" t="str">
            <v>4001</v>
          </cell>
        </row>
        <row r="63">
          <cell r="K63" t="str">
            <v>4013</v>
          </cell>
        </row>
        <row r="64">
          <cell r="K64" t="str">
            <v>4014</v>
          </cell>
        </row>
        <row r="65">
          <cell r="K65" t="str">
            <v>4207</v>
          </cell>
        </row>
        <row r="66">
          <cell r="K66" t="str">
            <v>4208</v>
          </cell>
        </row>
        <row r="67">
          <cell r="K67" t="str">
            <v>2015</v>
          </cell>
        </row>
        <row r="68">
          <cell r="K68" t="str">
            <v>2016</v>
          </cell>
        </row>
        <row r="69">
          <cell r="K69" t="str">
            <v>2363</v>
          </cell>
        </row>
        <row r="70">
          <cell r="K70" t="str">
            <v>2021</v>
          </cell>
        </row>
        <row r="71">
          <cell r="K71" t="str">
            <v>2022</v>
          </cell>
        </row>
        <row r="72">
          <cell r="K72" t="str">
            <v>-</v>
          </cell>
        </row>
        <row r="73">
          <cell r="K73" t="str">
            <v>-</v>
          </cell>
        </row>
        <row r="74">
          <cell r="K74" t="str">
            <v>-</v>
          </cell>
        </row>
        <row r="75">
          <cell r="K75" t="str">
            <v>-</v>
          </cell>
        </row>
        <row r="76">
          <cell r="K76" t="str">
            <v>-</v>
          </cell>
        </row>
        <row r="77">
          <cell r="K77" t="str">
            <v>-</v>
          </cell>
        </row>
        <row r="78">
          <cell r="K78" t="str">
            <v>-</v>
          </cell>
        </row>
        <row r="79">
          <cell r="K79" t="str">
            <v>-</v>
          </cell>
        </row>
        <row r="80">
          <cell r="K80" t="str">
            <v>4006</v>
          </cell>
        </row>
        <row r="81">
          <cell r="K81" t="str">
            <v>2364</v>
          </cell>
        </row>
        <row r="82">
          <cell r="K82" t="str">
            <v>4005</v>
          </cell>
        </row>
        <row r="83">
          <cell r="K83" t="str">
            <v>4010</v>
          </cell>
        </row>
        <row r="84">
          <cell r="K84" t="str">
            <v>2365</v>
          </cell>
        </row>
        <row r="85">
          <cell r="K85" t="str">
            <v>4009</v>
          </cell>
        </row>
        <row r="86">
          <cell r="K86" t="str">
            <v>-</v>
          </cell>
        </row>
        <row r="87">
          <cell r="K87" t="str">
            <v>2023</v>
          </cell>
        </row>
        <row r="88">
          <cell r="K88" t="str">
            <v>2752</v>
          </cell>
        </row>
        <row r="89">
          <cell r="K89" t="str">
            <v>2883</v>
          </cell>
        </row>
        <row r="90">
          <cell r="K90" t="str">
            <v>2024</v>
          </cell>
        </row>
        <row r="91">
          <cell r="K91" t="str">
            <v>2025</v>
          </cell>
        </row>
        <row r="92">
          <cell r="K92" t="str">
            <v>-</v>
          </cell>
        </row>
        <row r="93">
          <cell r="K93" t="str">
            <v>-</v>
          </cell>
        </row>
        <row r="94">
          <cell r="K94" t="str">
            <v>-</v>
          </cell>
        </row>
        <row r="95">
          <cell r="K95" t="str">
            <v>-</v>
          </cell>
        </row>
        <row r="96">
          <cell r="K96" t="str">
            <v>2026</v>
          </cell>
        </row>
        <row r="97">
          <cell r="K97" t="str">
            <v>2027</v>
          </cell>
        </row>
        <row r="98">
          <cell r="K98" t="str">
            <v>2068</v>
          </cell>
        </row>
        <row r="99">
          <cell r="K99" t="str">
            <v>2369</v>
          </cell>
        </row>
        <row r="100">
          <cell r="K100" t="str">
            <v>2640</v>
          </cell>
        </row>
        <row r="101">
          <cell r="K101" t="str">
            <v>2028</v>
          </cell>
        </row>
        <row r="102">
          <cell r="K102" t="str">
            <v>2367</v>
          </cell>
        </row>
        <row r="103">
          <cell r="K103" t="str">
            <v>2410</v>
          </cell>
        </row>
        <row r="104">
          <cell r="K104" t="str">
            <v>2409</v>
          </cell>
        </row>
        <row r="105">
          <cell r="K105" t="str">
            <v>2030</v>
          </cell>
        </row>
        <row r="106">
          <cell r="K106" t="str">
            <v>2425</v>
          </cell>
        </row>
        <row r="107">
          <cell r="K107" t="str">
            <v>-</v>
          </cell>
        </row>
        <row r="108">
          <cell r="K108" t="str">
            <v>2033</v>
          </cell>
        </row>
        <row r="109">
          <cell r="K109" t="str">
            <v>2643</v>
          </cell>
        </row>
        <row r="110">
          <cell r="K110" t="str">
            <v>2372</v>
          </cell>
        </row>
        <row r="111">
          <cell r="K111" t="str">
            <v>2371</v>
          </cell>
        </row>
        <row r="112">
          <cell r="K112" t="str">
            <v>2040</v>
          </cell>
        </row>
        <row r="113">
          <cell r="K113" t="str">
            <v>2642</v>
          </cell>
        </row>
        <row r="114">
          <cell r="K114" t="str">
            <v>2644</v>
          </cell>
        </row>
        <row r="115">
          <cell r="K115" t="str">
            <v>4025</v>
          </cell>
        </row>
        <row r="116">
          <cell r="K116" t="str">
            <v>2037</v>
          </cell>
        </row>
        <row r="117">
          <cell r="K117" t="str">
            <v>2036</v>
          </cell>
        </row>
        <row r="118">
          <cell r="K118" t="str">
            <v>2042</v>
          </cell>
        </row>
        <row r="119">
          <cell r="K119" t="str">
            <v>2355</v>
          </cell>
        </row>
        <row r="120">
          <cell r="K120" t="str">
            <v>2654</v>
          </cell>
        </row>
        <row r="121">
          <cell r="K121" t="str">
            <v>2645</v>
          </cell>
        </row>
        <row r="122">
          <cell r="K122" t="str">
            <v>2038</v>
          </cell>
        </row>
        <row r="123">
          <cell r="K123" t="str">
            <v>2377</v>
          </cell>
        </row>
        <row r="124">
          <cell r="K124" t="str">
            <v>2646</v>
          </cell>
        </row>
        <row r="125">
          <cell r="K125" t="str">
            <v>2377</v>
          </cell>
        </row>
        <row r="126">
          <cell r="K126" t="str">
            <v>4201</v>
          </cell>
        </row>
        <row r="127">
          <cell r="K127" t="str">
            <v>-</v>
          </cell>
        </row>
        <row r="128">
          <cell r="K128" t="str">
            <v>2373</v>
          </cell>
        </row>
        <row r="129">
          <cell r="K129" t="str">
            <v>2041</v>
          </cell>
        </row>
        <row r="130">
          <cell r="K130" t="str">
            <v>-</v>
          </cell>
        </row>
        <row r="131">
          <cell r="K131" t="str">
            <v>2378</v>
          </cell>
        </row>
        <row r="132">
          <cell r="K132" t="str">
            <v>2378</v>
          </cell>
        </row>
        <row r="133">
          <cell r="K133" t="str">
            <v>2370</v>
          </cell>
        </row>
        <row r="134">
          <cell r="K134" t="str">
            <v>2501</v>
          </cell>
        </row>
        <row r="135">
          <cell r="K135" t="str">
            <v>-</v>
          </cell>
        </row>
        <row r="136">
          <cell r="K136" t="str">
            <v>-</v>
          </cell>
        </row>
        <row r="137">
          <cell r="K137" t="str">
            <v>-</v>
          </cell>
        </row>
        <row r="138">
          <cell r="K138" t="str">
            <v>2427</v>
          </cell>
        </row>
        <row r="139">
          <cell r="K139" t="str">
            <v>2045</v>
          </cell>
        </row>
        <row r="140">
          <cell r="K140" t="str">
            <v>2047</v>
          </cell>
        </row>
        <row r="141">
          <cell r="K141" t="str">
            <v>2406</v>
          </cell>
        </row>
        <row r="142">
          <cell r="K142" t="str">
            <v>2043</v>
          </cell>
        </row>
        <row r="143">
          <cell r="K143" t="str">
            <v>2648</v>
          </cell>
        </row>
        <row r="144">
          <cell r="K144" t="str">
            <v>2649</v>
          </cell>
        </row>
        <row r="145">
          <cell r="K145" t="str">
            <v>4016</v>
          </cell>
        </row>
        <row r="146">
          <cell r="K146" t="str">
            <v>4016</v>
          </cell>
        </row>
        <row r="147">
          <cell r="K147" t="str">
            <v>-</v>
          </cell>
        </row>
        <row r="148">
          <cell r="K148" t="str">
            <v>4017</v>
          </cell>
        </row>
        <row r="149">
          <cell r="K149" t="str">
            <v>-</v>
          </cell>
        </row>
        <row r="150">
          <cell r="K150" t="str">
            <v>4018</v>
          </cell>
        </row>
        <row r="151">
          <cell r="K151" t="str">
            <v>4022</v>
          </cell>
        </row>
        <row r="152">
          <cell r="K152" t="str">
            <v>-</v>
          </cell>
        </row>
        <row r="153">
          <cell r="K153" t="str">
            <v>2641</v>
          </cell>
        </row>
        <row r="154">
          <cell r="K154" t="str">
            <v>2416</v>
          </cell>
        </row>
        <row r="155">
          <cell r="K155" t="str">
            <v>-</v>
          </cell>
        </row>
        <row r="156">
          <cell r="K156" t="str">
            <v>-</v>
          </cell>
        </row>
        <row r="157">
          <cell r="K157" t="str">
            <v>2048</v>
          </cell>
        </row>
        <row r="158">
          <cell r="K158" t="str">
            <v>2502</v>
          </cell>
        </row>
        <row r="159">
          <cell r="K159" t="str">
            <v>4019</v>
          </cell>
        </row>
        <row r="160">
          <cell r="K160" t="str">
            <v>2061</v>
          </cell>
        </row>
        <row r="161">
          <cell r="K161" t="str">
            <v>2052</v>
          </cell>
        </row>
        <row r="162">
          <cell r="K162" t="str">
            <v>2051</v>
          </cell>
        </row>
        <row r="163">
          <cell r="K163" t="str">
            <v>2352</v>
          </cell>
        </row>
        <row r="164">
          <cell r="K164" t="str">
            <v>2054</v>
          </cell>
        </row>
        <row r="165">
          <cell r="K165" t="str">
            <v>2057</v>
          </cell>
        </row>
        <row r="166">
          <cell r="K166" t="str">
            <v>2057</v>
          </cell>
        </row>
        <row r="167">
          <cell r="K167" t="str">
            <v>2650</v>
          </cell>
        </row>
        <row r="168">
          <cell r="K168" t="str">
            <v>4020</v>
          </cell>
        </row>
        <row r="169">
          <cell r="K169" t="str">
            <v>-</v>
          </cell>
        </row>
        <row r="170">
          <cell r="K170" t="str">
            <v>-</v>
          </cell>
        </row>
        <row r="171">
          <cell r="K171" t="str">
            <v>2058</v>
          </cell>
        </row>
        <row r="172">
          <cell r="K172" t="str">
            <v>2058</v>
          </cell>
        </row>
        <row r="173">
          <cell r="K173" t="str">
            <v>-</v>
          </cell>
        </row>
        <row r="174">
          <cell r="K174" t="str">
            <v>-</v>
          </cell>
        </row>
        <row r="175">
          <cell r="K175" t="str">
            <v>-</v>
          </cell>
        </row>
        <row r="176">
          <cell r="K176" t="str">
            <v>-</v>
          </cell>
        </row>
        <row r="177">
          <cell r="K177" t="str">
            <v>-</v>
          </cell>
        </row>
        <row r="178">
          <cell r="K178" t="str">
            <v>2065</v>
          </cell>
        </row>
        <row r="179">
          <cell r="K179" t="str">
            <v>2064</v>
          </cell>
        </row>
        <row r="180">
          <cell r="K180" t="str">
            <v>2062</v>
          </cell>
        </row>
        <row r="181">
          <cell r="K181" t="str">
            <v>2502</v>
          </cell>
        </row>
        <row r="182">
          <cell r="K182" t="str">
            <v>4027</v>
          </cell>
        </row>
        <row r="183">
          <cell r="K183" t="str">
            <v>-</v>
          </cell>
        </row>
        <row r="184">
          <cell r="K184" t="str">
            <v>2045</v>
          </cell>
        </row>
        <row r="185">
          <cell r="K185" t="str">
            <v>2784</v>
          </cell>
        </row>
        <row r="186">
          <cell r="K186" t="str">
            <v>2602</v>
          </cell>
        </row>
        <row r="187">
          <cell r="K187" t="str">
            <v>2785</v>
          </cell>
        </row>
        <row r="188">
          <cell r="K188" t="str">
            <v>2786</v>
          </cell>
        </row>
        <row r="189">
          <cell r="K189" t="str">
            <v>2797</v>
          </cell>
        </row>
        <row r="190">
          <cell r="K190" t="str">
            <v>2788</v>
          </cell>
        </row>
        <row r="191">
          <cell r="K191" t="str">
            <v>2789</v>
          </cell>
        </row>
        <row r="192">
          <cell r="K192" t="str">
            <v>2798</v>
          </cell>
        </row>
        <row r="193">
          <cell r="K193" t="str">
            <v>2792</v>
          </cell>
        </row>
        <row r="194">
          <cell r="K194" t="str">
            <v>2793</v>
          </cell>
        </row>
        <row r="195">
          <cell r="K195" t="str">
            <v>2794</v>
          </cell>
        </row>
        <row r="196">
          <cell r="K196" t="str">
            <v>2799</v>
          </cell>
        </row>
        <row r="197">
          <cell r="K197" t="str">
            <v>2796</v>
          </cell>
        </row>
        <row r="198">
          <cell r="K198" t="str">
            <v>-</v>
          </cell>
        </row>
        <row r="199">
          <cell r="K199" t="str">
            <v>2504</v>
          </cell>
        </row>
        <row r="200">
          <cell r="K200" t="str">
            <v>2521</v>
          </cell>
        </row>
        <row r="201">
          <cell r="K201" t="str">
            <v>2521</v>
          </cell>
        </row>
        <row r="202">
          <cell r="K202" t="str">
            <v>2505</v>
          </cell>
        </row>
        <row r="203">
          <cell r="K203" t="str">
            <v>2503</v>
          </cell>
        </row>
        <row r="204">
          <cell r="K204" t="str">
            <v>2529</v>
          </cell>
        </row>
        <row r="205">
          <cell r="K205" t="str">
            <v>2520</v>
          </cell>
        </row>
        <row r="206">
          <cell r="K206" t="str">
            <v>2509</v>
          </cell>
        </row>
        <row r="207">
          <cell r="K207" t="str">
            <v>2508</v>
          </cell>
        </row>
        <row r="208">
          <cell r="K208" t="str">
            <v>-</v>
          </cell>
        </row>
        <row r="209">
          <cell r="K209" t="str">
            <v>4042</v>
          </cell>
        </row>
        <row r="210">
          <cell r="K210" t="str">
            <v>2366</v>
          </cell>
        </row>
        <row r="211">
          <cell r="K211" t="str">
            <v>2407</v>
          </cell>
        </row>
        <row r="212">
          <cell r="K212" t="str">
            <v>2651</v>
          </cell>
        </row>
        <row r="213">
          <cell r="K213" t="str">
            <v>2066</v>
          </cell>
        </row>
        <row r="214">
          <cell r="K214" t="str">
            <v>-</v>
          </cell>
        </row>
        <row r="215">
          <cell r="K215" t="str">
            <v>-</v>
          </cell>
        </row>
        <row r="216">
          <cell r="K216" t="str">
            <v>-</v>
          </cell>
        </row>
        <row r="217">
          <cell r="K217" t="str">
            <v>-</v>
          </cell>
        </row>
        <row r="218">
          <cell r="K218" t="str">
            <v>-</v>
          </cell>
        </row>
        <row r="219">
          <cell r="K219" t="str">
            <v>-</v>
          </cell>
        </row>
        <row r="220">
          <cell r="K220" t="str">
            <v>-</v>
          </cell>
        </row>
        <row r="221">
          <cell r="K221" t="str">
            <v>-</v>
          </cell>
        </row>
        <row r="222">
          <cell r="K222" t="str">
            <v>-</v>
          </cell>
        </row>
        <row r="223">
          <cell r="K223" t="str">
            <v>-</v>
          </cell>
        </row>
        <row r="224">
          <cell r="K224" t="str">
            <v>-</v>
          </cell>
        </row>
        <row r="225">
          <cell r="K225" t="str">
            <v>-</v>
          </cell>
        </row>
        <row r="226">
          <cell r="K226" t="str">
            <v>-</v>
          </cell>
        </row>
        <row r="227">
          <cell r="K227" t="str">
            <v>-</v>
          </cell>
        </row>
        <row r="228">
          <cell r="K228" t="str">
            <v>-</v>
          </cell>
        </row>
        <row r="229">
          <cell r="K229" t="str">
            <v>-</v>
          </cell>
        </row>
        <row r="230">
          <cell r="K230" t="str">
            <v>-</v>
          </cell>
        </row>
        <row r="231">
          <cell r="K231" t="str">
            <v>-</v>
          </cell>
        </row>
        <row r="232">
          <cell r="K232" t="str">
            <v>-</v>
          </cell>
        </row>
        <row r="233">
          <cell r="K233" t="str">
            <v>-</v>
          </cell>
        </row>
        <row r="234">
          <cell r="K234" t="str">
            <v>-</v>
          </cell>
        </row>
        <row r="235">
          <cell r="K235" t="str">
            <v>-</v>
          </cell>
        </row>
        <row r="236">
          <cell r="K236" t="str">
            <v>-</v>
          </cell>
        </row>
        <row r="237">
          <cell r="K237" t="str">
            <v>-</v>
          </cell>
        </row>
        <row r="238">
          <cell r="K238" t="str">
            <v>-</v>
          </cell>
        </row>
        <row r="239">
          <cell r="K239" t="str">
            <v>-</v>
          </cell>
        </row>
        <row r="240">
          <cell r="K240" t="str">
            <v>-</v>
          </cell>
        </row>
        <row r="241">
          <cell r="K241" t="str">
            <v>-</v>
          </cell>
        </row>
        <row r="242">
          <cell r="K242" t="str">
            <v>-</v>
          </cell>
        </row>
        <row r="243">
          <cell r="K243" t="str">
            <v>-</v>
          </cell>
        </row>
        <row r="244">
          <cell r="K244" t="str">
            <v>-</v>
          </cell>
        </row>
        <row r="245">
          <cell r="K245" t="str">
            <v>-</v>
          </cell>
        </row>
        <row r="246">
          <cell r="K246" t="str">
            <v>-</v>
          </cell>
        </row>
        <row r="247">
          <cell r="K247" t="str">
            <v>-</v>
          </cell>
        </row>
        <row r="248">
          <cell r="K248" t="str">
            <v>-</v>
          </cell>
        </row>
        <row r="249">
          <cell r="K249" t="str">
            <v>-</v>
          </cell>
        </row>
        <row r="250">
          <cell r="K250" t="str">
            <v>-</v>
          </cell>
        </row>
        <row r="251">
          <cell r="K251" t="str">
            <v>-</v>
          </cell>
        </row>
        <row r="252">
          <cell r="K252" t="str">
            <v>-</v>
          </cell>
        </row>
        <row r="253">
          <cell r="K253" t="str">
            <v>-</v>
          </cell>
        </row>
        <row r="254">
          <cell r="K254" t="str">
            <v>-</v>
          </cell>
        </row>
        <row r="255">
          <cell r="K255" t="str">
            <v>-</v>
          </cell>
        </row>
        <row r="256">
          <cell r="K256" t="str">
            <v>-</v>
          </cell>
        </row>
        <row r="257">
          <cell r="K257" t="str">
            <v>-</v>
          </cell>
        </row>
        <row r="258">
          <cell r="K258" t="str">
            <v>-</v>
          </cell>
        </row>
        <row r="259">
          <cell r="K259" t="str">
            <v>-</v>
          </cell>
        </row>
        <row r="260">
          <cell r="K260" t="str">
            <v>-</v>
          </cell>
        </row>
        <row r="261">
          <cell r="K261" t="str">
            <v>-</v>
          </cell>
        </row>
        <row r="262">
          <cell r="K262" t="str">
            <v>-</v>
          </cell>
        </row>
        <row r="263">
          <cell r="K263" t="str">
            <v>-</v>
          </cell>
        </row>
        <row r="264">
          <cell r="K264" t="str">
            <v>-</v>
          </cell>
        </row>
        <row r="265">
          <cell r="K265" t="str">
            <v>-</v>
          </cell>
        </row>
        <row r="266">
          <cell r="K266" t="str">
            <v>-</v>
          </cell>
        </row>
        <row r="267">
          <cell r="K267" t="str">
            <v>-</v>
          </cell>
        </row>
        <row r="268">
          <cell r="K268" t="str">
            <v>-</v>
          </cell>
        </row>
        <row r="269">
          <cell r="K269" t="str">
            <v>-</v>
          </cell>
        </row>
        <row r="270">
          <cell r="K270" t="str">
            <v>-</v>
          </cell>
        </row>
        <row r="271">
          <cell r="K271"/>
        </row>
      </sheetData>
      <sheetData sheetId="4">
        <row r="5">
          <cell r="K5" t="str">
            <v>2075</v>
          </cell>
        </row>
        <row r="6">
          <cell r="K6" t="str">
            <v>2074</v>
          </cell>
        </row>
        <row r="7">
          <cell r="K7" t="str">
            <v>4292</v>
          </cell>
        </row>
        <row r="8">
          <cell r="K8" t="str">
            <v>3235</v>
          </cell>
        </row>
        <row r="9">
          <cell r="K9" t="str">
            <v>2072</v>
          </cell>
        </row>
        <row r="10">
          <cell r="K10" t="str">
            <v>1001</v>
          </cell>
        </row>
        <row r="11">
          <cell r="K11" t="str">
            <v>1035</v>
          </cell>
        </row>
        <row r="12">
          <cell r="K12" t="str">
            <v>1036</v>
          </cell>
        </row>
        <row r="13">
          <cell r="K13" t="str">
            <v>1033</v>
          </cell>
        </row>
        <row r="14">
          <cell r="K14" t="str">
            <v>1032</v>
          </cell>
        </row>
        <row r="15">
          <cell r="K15" t="str">
            <v>3207</v>
          </cell>
        </row>
        <row r="16">
          <cell r="K16" t="str">
            <v>3207</v>
          </cell>
        </row>
        <row r="17">
          <cell r="K17" t="str">
            <v>2108</v>
          </cell>
        </row>
        <row r="18">
          <cell r="K18" t="str">
            <v>2329</v>
          </cell>
        </row>
        <row r="19">
          <cell r="K19" t="str">
            <v>-</v>
          </cell>
        </row>
        <row r="20">
          <cell r="K20" t="str">
            <v>2415</v>
          </cell>
        </row>
        <row r="21">
          <cell r="K21" t="str">
            <v>2171</v>
          </cell>
        </row>
        <row r="22">
          <cell r="K22" t="str">
            <v>2170</v>
          </cell>
        </row>
        <row r="23">
          <cell r="K23" t="str">
            <v>2173</v>
          </cell>
        </row>
        <row r="24">
          <cell r="K24" t="str">
            <v>2172</v>
          </cell>
        </row>
        <row r="25">
          <cell r="K25" t="str">
            <v>2070</v>
          </cell>
        </row>
        <row r="26">
          <cell r="K26" t="str">
            <v>2071</v>
          </cell>
        </row>
        <row r="27">
          <cell r="K27" t="str">
            <v>-</v>
          </cell>
        </row>
        <row r="28">
          <cell r="K28" t="str">
            <v>-</v>
          </cell>
        </row>
        <row r="29">
          <cell r="K29" t="str">
            <v>-</v>
          </cell>
        </row>
        <row r="30">
          <cell r="K30" t="str">
            <v>1034</v>
          </cell>
        </row>
        <row r="31">
          <cell r="K31" t="str">
            <v>2104</v>
          </cell>
        </row>
        <row r="32">
          <cell r="K32" t="str">
            <v>3232</v>
          </cell>
        </row>
        <row r="33">
          <cell r="K33" t="str">
            <v>2010</v>
          </cell>
        </row>
        <row r="34">
          <cell r="K34" t="str">
            <v>2011</v>
          </cell>
        </row>
        <row r="35">
          <cell r="K35" t="str">
            <v>1008</v>
          </cell>
        </row>
        <row r="36">
          <cell r="K36" t="str">
            <v>1007</v>
          </cell>
        </row>
        <row r="37">
          <cell r="K37" t="str">
            <v>2362</v>
          </cell>
        </row>
        <row r="38">
          <cell r="K38" t="str">
            <v>-</v>
          </cell>
        </row>
        <row r="39">
          <cell r="K39" t="str">
            <v>1037</v>
          </cell>
        </row>
        <row r="40">
          <cell r="K40" t="str">
            <v>1038</v>
          </cell>
        </row>
        <row r="41">
          <cell r="K41" t="str">
            <v>-</v>
          </cell>
        </row>
        <row r="42">
          <cell r="K42" t="str">
            <v>-</v>
          </cell>
        </row>
        <row r="43">
          <cell r="K43" t="str">
            <v>-</v>
          </cell>
        </row>
        <row r="44">
          <cell r="K44" t="str">
            <v>-</v>
          </cell>
        </row>
        <row r="45">
          <cell r="K45" t="str">
            <v>-</v>
          </cell>
        </row>
        <row r="46">
          <cell r="K46" t="str">
            <v>-</v>
          </cell>
        </row>
        <row r="47">
          <cell r="K47" t="str">
            <v>-</v>
          </cell>
        </row>
        <row r="48">
          <cell r="K48" t="str">
            <v>-</v>
          </cell>
        </row>
        <row r="49">
          <cell r="K49" t="str">
            <v>-</v>
          </cell>
        </row>
        <row r="50">
          <cell r="K50" t="str">
            <v>-</v>
          </cell>
        </row>
        <row r="51">
          <cell r="K51" t="str">
            <v>-</v>
          </cell>
        </row>
        <row r="52">
          <cell r="K52" t="str">
            <v>-</v>
          </cell>
        </row>
        <row r="53">
          <cell r="K53" t="str">
            <v>-</v>
          </cell>
        </row>
        <row r="54">
          <cell r="K54" t="str">
            <v>-</v>
          </cell>
        </row>
        <row r="55">
          <cell r="K55" t="str">
            <v>2014</v>
          </cell>
        </row>
        <row r="56">
          <cell r="K56" t="str">
            <v>2017</v>
          </cell>
        </row>
        <row r="57">
          <cell r="K57" t="str">
            <v>4001</v>
          </cell>
        </row>
        <row r="58">
          <cell r="K58" t="str">
            <v>4013</v>
          </cell>
        </row>
        <row r="59">
          <cell r="K59" t="str">
            <v>4014</v>
          </cell>
        </row>
        <row r="60">
          <cell r="K60" t="str">
            <v>2015</v>
          </cell>
        </row>
        <row r="61">
          <cell r="K61" t="str">
            <v>2016</v>
          </cell>
        </row>
        <row r="62">
          <cell r="K62" t="str">
            <v>2363</v>
          </cell>
        </row>
        <row r="63">
          <cell r="K63" t="str">
            <v>2021</v>
          </cell>
        </row>
        <row r="64">
          <cell r="K64" t="str">
            <v>2022</v>
          </cell>
        </row>
        <row r="65">
          <cell r="K65" t="str">
            <v>-</v>
          </cell>
        </row>
        <row r="66">
          <cell r="K66" t="str">
            <v>2205</v>
          </cell>
        </row>
        <row r="67">
          <cell r="K67" t="str">
            <v>2205</v>
          </cell>
        </row>
        <row r="68">
          <cell r="K68" t="str">
            <v>2205</v>
          </cell>
        </row>
        <row r="69">
          <cell r="K69" t="str">
            <v>2205</v>
          </cell>
        </row>
        <row r="70">
          <cell r="K70" t="str">
            <v>2205</v>
          </cell>
        </row>
        <row r="71">
          <cell r="K71" t="str">
            <v>2209</v>
          </cell>
        </row>
        <row r="72">
          <cell r="K72" t="str">
            <v>2207</v>
          </cell>
        </row>
        <row r="73">
          <cell r="K73" t="str">
            <v>2208</v>
          </cell>
        </row>
        <row r="74">
          <cell r="K74" t="str">
            <v>2404</v>
          </cell>
        </row>
        <row r="75">
          <cell r="K75" t="str">
            <v>2365</v>
          </cell>
        </row>
        <row r="76">
          <cell r="K76" t="str">
            <v>2204</v>
          </cell>
        </row>
        <row r="77">
          <cell r="K77" t="str">
            <v>2400</v>
          </cell>
        </row>
        <row r="78">
          <cell r="K78" t="str">
            <v>2930</v>
          </cell>
        </row>
        <row r="79">
          <cell r="K79" t="str">
            <v>2136</v>
          </cell>
        </row>
        <row r="80">
          <cell r="K80" t="str">
            <v>2135</v>
          </cell>
        </row>
        <row r="81">
          <cell r="K81" t="str">
            <v>-</v>
          </cell>
        </row>
        <row r="82">
          <cell r="K82" t="str">
            <v>4006</v>
          </cell>
        </row>
        <row r="83">
          <cell r="K83" t="str">
            <v>2364</v>
          </cell>
        </row>
        <row r="84">
          <cell r="K84" t="str">
            <v>4005</v>
          </cell>
        </row>
        <row r="85">
          <cell r="K85" t="str">
            <v>4010</v>
          </cell>
        </row>
        <row r="86">
          <cell r="K86" t="str">
            <v>2426</v>
          </cell>
        </row>
        <row r="87">
          <cell r="K87" t="str">
            <v>4009</v>
          </cell>
        </row>
        <row r="88">
          <cell r="K88" t="str">
            <v>-</v>
          </cell>
        </row>
        <row r="89">
          <cell r="K89" t="str">
            <v>2187</v>
          </cell>
        </row>
        <row r="90">
          <cell r="K90" t="str">
            <v>2752</v>
          </cell>
        </row>
        <row r="91">
          <cell r="K91" t="str">
            <v>2188</v>
          </cell>
        </row>
        <row r="92">
          <cell r="K92" t="str">
            <v>2189</v>
          </cell>
        </row>
        <row r="93">
          <cell r="K93" t="str">
            <v>-</v>
          </cell>
        </row>
        <row r="94">
          <cell r="K94" t="str">
            <v>-</v>
          </cell>
        </row>
        <row r="95">
          <cell r="K95" t="str">
            <v>-</v>
          </cell>
        </row>
        <row r="96">
          <cell r="K96" t="str">
            <v>-</v>
          </cell>
        </row>
        <row r="97">
          <cell r="K97" t="str">
            <v>-</v>
          </cell>
        </row>
        <row r="98">
          <cell r="K98" t="str">
            <v>2369</v>
          </cell>
        </row>
        <row r="99">
          <cell r="K99" t="str">
            <v>2367</v>
          </cell>
        </row>
        <row r="100">
          <cell r="K100" t="str">
            <v>2410</v>
          </cell>
        </row>
        <row r="101">
          <cell r="K101" t="str">
            <v>2409</v>
          </cell>
        </row>
        <row r="102">
          <cell r="K102" t="str">
            <v>2033</v>
          </cell>
        </row>
        <row r="103">
          <cell r="K103" t="str">
            <v>2372</v>
          </cell>
        </row>
        <row r="104">
          <cell r="K104" t="str">
            <v>2371</v>
          </cell>
        </row>
        <row r="105">
          <cell r="K105" t="str">
            <v>2197</v>
          </cell>
        </row>
        <row r="106">
          <cell r="K106" t="str">
            <v>2194</v>
          </cell>
        </row>
        <row r="107">
          <cell r="K107" t="str">
            <v>2355</v>
          </cell>
        </row>
        <row r="108">
          <cell r="K108" t="str">
            <v>2195</v>
          </cell>
        </row>
        <row r="109">
          <cell r="K109" t="str">
            <v>2377</v>
          </cell>
        </row>
        <row r="110">
          <cell r="K110" t="str">
            <v>2377</v>
          </cell>
        </row>
        <row r="111">
          <cell r="K111" t="str">
            <v>-</v>
          </cell>
        </row>
        <row r="112">
          <cell r="K112" t="str">
            <v>-</v>
          </cell>
        </row>
        <row r="113">
          <cell r="K113" t="str">
            <v>2373</v>
          </cell>
        </row>
        <row r="114">
          <cell r="K114" t="str">
            <v>2199</v>
          </cell>
        </row>
        <row r="115">
          <cell r="K115" t="str">
            <v>-</v>
          </cell>
        </row>
        <row r="116">
          <cell r="K116" t="str">
            <v>2378</v>
          </cell>
        </row>
        <row r="117">
          <cell r="K117" t="str">
            <v>2378</v>
          </cell>
        </row>
        <row r="118">
          <cell r="K118" t="str">
            <v>2370</v>
          </cell>
        </row>
        <row r="119">
          <cell r="K119" t="str">
            <v>-</v>
          </cell>
        </row>
        <row r="120">
          <cell r="K120" t="str">
            <v>-</v>
          </cell>
        </row>
        <row r="121">
          <cell r="K121" t="str">
            <v>-</v>
          </cell>
        </row>
        <row r="122">
          <cell r="K122" t="str">
            <v>-</v>
          </cell>
        </row>
        <row r="123">
          <cell r="K123" t="str">
            <v>2427</v>
          </cell>
        </row>
        <row r="124">
          <cell r="K124" t="str">
            <v>2340</v>
          </cell>
        </row>
        <row r="125">
          <cell r="K125" t="str">
            <v>2406</v>
          </cell>
        </row>
        <row r="126">
          <cell r="K126" t="str">
            <v>2339</v>
          </cell>
        </row>
        <row r="127">
          <cell r="K127" t="str">
            <v>-</v>
          </cell>
        </row>
        <row r="128">
          <cell r="K128" t="str">
            <v>-</v>
          </cell>
        </row>
        <row r="129">
          <cell r="K129" t="str">
            <v>-</v>
          </cell>
        </row>
        <row r="130">
          <cell r="K130" t="str">
            <v>-</v>
          </cell>
        </row>
        <row r="131">
          <cell r="K131" t="str">
            <v>2202</v>
          </cell>
        </row>
        <row r="132">
          <cell r="K132" t="str">
            <v>2061</v>
          </cell>
        </row>
        <row r="133">
          <cell r="K133" t="str">
            <v>2184</v>
          </cell>
        </row>
        <row r="134">
          <cell r="K134" t="str">
            <v>2183</v>
          </cell>
        </row>
        <row r="135">
          <cell r="K135" t="str">
            <v>2352</v>
          </cell>
        </row>
        <row r="136">
          <cell r="K136" t="str">
            <v>2186</v>
          </cell>
        </row>
        <row r="137">
          <cell r="K137" t="str">
            <v>2057</v>
          </cell>
        </row>
        <row r="138">
          <cell r="K138" t="str">
            <v>2057</v>
          </cell>
        </row>
        <row r="139">
          <cell r="K139" t="str">
            <v>-</v>
          </cell>
        </row>
        <row r="140">
          <cell r="K140" t="str">
            <v>-</v>
          </cell>
        </row>
        <row r="141">
          <cell r="K141" t="str">
            <v>-</v>
          </cell>
        </row>
        <row r="142">
          <cell r="K142" t="str">
            <v>2058</v>
          </cell>
        </row>
        <row r="143">
          <cell r="K143" t="str">
            <v>2058</v>
          </cell>
        </row>
        <row r="144">
          <cell r="K144" t="str">
            <v>-</v>
          </cell>
        </row>
        <row r="145">
          <cell r="K145" t="str">
            <v>-</v>
          </cell>
        </row>
        <row r="146">
          <cell r="K146" t="str">
            <v>-</v>
          </cell>
        </row>
        <row r="147">
          <cell r="K147" t="str">
            <v>-</v>
          </cell>
        </row>
        <row r="148">
          <cell r="K148" t="str">
            <v>-</v>
          </cell>
        </row>
        <row r="149">
          <cell r="K149" t="str">
            <v>2064</v>
          </cell>
        </row>
        <row r="150">
          <cell r="K150" t="str">
            <v>2062</v>
          </cell>
        </row>
        <row r="151">
          <cell r="K151"/>
        </row>
      </sheetData>
      <sheetData sheetId="5">
        <row r="5">
          <cell r="K5" t="str">
            <v>2075</v>
          </cell>
        </row>
        <row r="6">
          <cell r="K6" t="str">
            <v>2074</v>
          </cell>
        </row>
        <row r="7">
          <cell r="K7" t="str">
            <v>4292</v>
          </cell>
        </row>
        <row r="8">
          <cell r="K8" t="str">
            <v>3235</v>
          </cell>
        </row>
        <row r="9">
          <cell r="K9" t="str">
            <v>2072</v>
          </cell>
        </row>
        <row r="10">
          <cell r="K10" t="str">
            <v>1001</v>
          </cell>
        </row>
        <row r="11">
          <cell r="K11" t="str">
            <v>1035</v>
          </cell>
        </row>
        <row r="12">
          <cell r="K12" t="str">
            <v>1036</v>
          </cell>
        </row>
        <row r="13">
          <cell r="K13" t="str">
            <v>1033</v>
          </cell>
        </row>
        <row r="14">
          <cell r="K14" t="str">
            <v>1032</v>
          </cell>
        </row>
        <row r="15">
          <cell r="K15" t="str">
            <v>3207</v>
          </cell>
        </row>
        <row r="16">
          <cell r="K16" t="str">
            <v>3207</v>
          </cell>
        </row>
        <row r="17">
          <cell r="K17" t="str">
            <v>2108</v>
          </cell>
        </row>
        <row r="18">
          <cell r="K18" t="str">
            <v>2329</v>
          </cell>
        </row>
        <row r="19">
          <cell r="K19" t="str">
            <v>-</v>
          </cell>
        </row>
        <row r="20">
          <cell r="K20" t="str">
            <v>2415</v>
          </cell>
        </row>
        <row r="21">
          <cell r="K21" t="str">
            <v>2414</v>
          </cell>
        </row>
        <row r="22">
          <cell r="K22" t="str">
            <v>2125</v>
          </cell>
        </row>
        <row r="23">
          <cell r="K23" t="str">
            <v>2634</v>
          </cell>
        </row>
        <row r="24">
          <cell r="K24" t="str">
            <v>2128</v>
          </cell>
        </row>
        <row r="25">
          <cell r="K25" t="str">
            <v>2172</v>
          </cell>
        </row>
        <row r="26">
          <cell r="K26" t="str">
            <v>2070</v>
          </cell>
        </row>
        <row r="27">
          <cell r="K27" t="str">
            <v>2069</v>
          </cell>
        </row>
        <row r="28">
          <cell r="K28" t="str">
            <v>2071</v>
          </cell>
        </row>
        <row r="29">
          <cell r="K29" t="str">
            <v>-</v>
          </cell>
        </row>
        <row r="30">
          <cell r="K30" t="str">
            <v>-</v>
          </cell>
        </row>
        <row r="31">
          <cell r="K31" t="str">
            <v>-</v>
          </cell>
        </row>
        <row r="32">
          <cell r="K32" t="str">
            <v>1034</v>
          </cell>
        </row>
        <row r="33">
          <cell r="K33" t="str">
            <v>2104</v>
          </cell>
        </row>
        <row r="34">
          <cell r="K34" t="str">
            <v>3232</v>
          </cell>
        </row>
        <row r="35">
          <cell r="K35" t="str">
            <v>2010</v>
          </cell>
        </row>
        <row r="36">
          <cell r="K36" t="str">
            <v>2011</v>
          </cell>
        </row>
        <row r="37">
          <cell r="K37" t="str">
            <v>1008</v>
          </cell>
        </row>
        <row r="38">
          <cell r="K38" t="str">
            <v>1007</v>
          </cell>
        </row>
        <row r="39">
          <cell r="K39" t="str">
            <v>2362</v>
          </cell>
        </row>
        <row r="40">
          <cell r="K40" t="str">
            <v>-</v>
          </cell>
        </row>
        <row r="41">
          <cell r="K41" t="str">
            <v>1037</v>
          </cell>
        </row>
        <row r="42">
          <cell r="K42" t="str">
            <v>1038</v>
          </cell>
        </row>
        <row r="43">
          <cell r="K43" t="str">
            <v>-</v>
          </cell>
        </row>
        <row r="44">
          <cell r="K44" t="str">
            <v>-</v>
          </cell>
        </row>
        <row r="45">
          <cell r="K45" t="str">
            <v>-</v>
          </cell>
        </row>
        <row r="46">
          <cell r="K46" t="str">
            <v>-</v>
          </cell>
        </row>
        <row r="47">
          <cell r="K47" t="str">
            <v>-</v>
          </cell>
        </row>
        <row r="48">
          <cell r="K48" t="str">
            <v>-</v>
          </cell>
        </row>
        <row r="49">
          <cell r="K49" t="str">
            <v>-</v>
          </cell>
        </row>
        <row r="50">
          <cell r="K50" t="str">
            <v>-</v>
          </cell>
        </row>
        <row r="51">
          <cell r="K51" t="str">
            <v>-</v>
          </cell>
        </row>
        <row r="52">
          <cell r="K52" t="str">
            <v>-</v>
          </cell>
        </row>
        <row r="53">
          <cell r="K53" t="str">
            <v>-</v>
          </cell>
        </row>
        <row r="54">
          <cell r="K54" t="str">
            <v>-</v>
          </cell>
        </row>
        <row r="55">
          <cell r="K55" t="str">
            <v>-</v>
          </cell>
        </row>
        <row r="56">
          <cell r="K56" t="str">
            <v>-</v>
          </cell>
        </row>
        <row r="57">
          <cell r="K57" t="str">
            <v>2014</v>
          </cell>
        </row>
        <row r="58">
          <cell r="K58" t="str">
            <v>2017</v>
          </cell>
        </row>
        <row r="59">
          <cell r="K59" t="str">
            <v>2801</v>
          </cell>
        </row>
        <row r="60">
          <cell r="K60" t="str">
            <v>4001</v>
          </cell>
        </row>
        <row r="61">
          <cell r="K61" t="str">
            <v>4013</v>
          </cell>
        </row>
        <row r="62">
          <cell r="K62" t="str">
            <v>4014</v>
          </cell>
        </row>
        <row r="63">
          <cell r="K63" t="str">
            <v>2015</v>
          </cell>
        </row>
        <row r="64">
          <cell r="K64" t="str">
            <v>2016</v>
          </cell>
        </row>
        <row r="65">
          <cell r="K65" t="str">
            <v>2363</v>
          </cell>
        </row>
        <row r="66">
          <cell r="K66" t="str">
            <v>2021</v>
          </cell>
        </row>
        <row r="67">
          <cell r="K67" t="str">
            <v>2022</v>
          </cell>
        </row>
        <row r="68">
          <cell r="K68" t="str">
            <v>-</v>
          </cell>
        </row>
        <row r="69">
          <cell r="K69" t="str">
            <v>2117</v>
          </cell>
        </row>
        <row r="70">
          <cell r="K70" t="str">
            <v>2117</v>
          </cell>
        </row>
        <row r="71">
          <cell r="K71" t="str">
            <v>2117</v>
          </cell>
        </row>
        <row r="72">
          <cell r="K72" t="str">
            <v>2205</v>
          </cell>
        </row>
        <row r="73">
          <cell r="K73" t="str">
            <v>2117</v>
          </cell>
        </row>
        <row r="74">
          <cell r="K74" t="str">
            <v>2119</v>
          </cell>
        </row>
        <row r="75">
          <cell r="K75" t="str">
            <v>2120</v>
          </cell>
        </row>
        <row r="76">
          <cell r="K76" t="str">
            <v>2121</v>
          </cell>
        </row>
        <row r="77">
          <cell r="K77" t="str">
            <v>2404</v>
          </cell>
        </row>
        <row r="78">
          <cell r="K78" t="str">
            <v>2365</v>
          </cell>
        </row>
        <row r="79">
          <cell r="K79" t="str">
            <v>2116</v>
          </cell>
        </row>
        <row r="80">
          <cell r="K80" t="str">
            <v>2399</v>
          </cell>
        </row>
        <row r="81">
          <cell r="K81" t="str">
            <v>2991</v>
          </cell>
        </row>
        <row r="82">
          <cell r="K82" t="str">
            <v>2136</v>
          </cell>
        </row>
        <row r="83">
          <cell r="K83" t="str">
            <v>2135</v>
          </cell>
        </row>
        <row r="84">
          <cell r="K84" t="str">
            <v>-</v>
          </cell>
        </row>
        <row r="85">
          <cell r="K85" t="str">
            <v>4006</v>
          </cell>
        </row>
        <row r="86">
          <cell r="K86" t="str">
            <v>2364</v>
          </cell>
        </row>
        <row r="87">
          <cell r="K87" t="str">
            <v>4005</v>
          </cell>
        </row>
        <row r="88">
          <cell r="K88" t="str">
            <v>4010</v>
          </cell>
        </row>
        <row r="89">
          <cell r="K89" t="str">
            <v>2426</v>
          </cell>
        </row>
        <row r="90">
          <cell r="K90" t="str">
            <v>2636</v>
          </cell>
        </row>
        <row r="91">
          <cell r="K91" t="str">
            <v>4009</v>
          </cell>
        </row>
        <row r="92">
          <cell r="K92" t="str">
            <v>2635</v>
          </cell>
        </row>
        <row r="93">
          <cell r="K93" t="str">
            <v>-</v>
          </cell>
        </row>
        <row r="94">
          <cell r="K94" t="str">
            <v>2137</v>
          </cell>
        </row>
        <row r="95">
          <cell r="K95" t="str">
            <v>2752</v>
          </cell>
        </row>
        <row r="96">
          <cell r="K96" t="str">
            <v>2138</v>
          </cell>
        </row>
        <row r="97">
          <cell r="K97" t="str">
            <v>2139</v>
          </cell>
        </row>
        <row r="98">
          <cell r="K98" t="str">
            <v>-</v>
          </cell>
        </row>
        <row r="99">
          <cell r="K99" t="str">
            <v>-</v>
          </cell>
        </row>
        <row r="100">
          <cell r="K100" t="str">
            <v>-</v>
          </cell>
        </row>
        <row r="101">
          <cell r="K101" t="str">
            <v>-</v>
          </cell>
        </row>
        <row r="102">
          <cell r="K102" t="str">
            <v>-</v>
          </cell>
        </row>
        <row r="103">
          <cell r="K103" t="str">
            <v>2369</v>
          </cell>
        </row>
        <row r="104">
          <cell r="K104" t="str">
            <v>2367</v>
          </cell>
        </row>
        <row r="105">
          <cell r="K105" t="str">
            <v>2410</v>
          </cell>
        </row>
        <row r="106">
          <cell r="K106" t="str">
            <v>2409</v>
          </cell>
        </row>
        <row r="107">
          <cell r="K107" t="str">
            <v>2425</v>
          </cell>
        </row>
        <row r="108">
          <cell r="K108" t="str">
            <v>-</v>
          </cell>
        </row>
        <row r="109">
          <cell r="K109" t="str">
            <v>2033</v>
          </cell>
        </row>
        <row r="110">
          <cell r="K110" t="str">
            <v>2372</v>
          </cell>
        </row>
        <row r="111">
          <cell r="K111" t="str">
            <v>2371</v>
          </cell>
        </row>
        <row r="112">
          <cell r="K112" t="str">
            <v>2145</v>
          </cell>
        </row>
        <row r="113">
          <cell r="K113" t="str">
            <v>2036</v>
          </cell>
        </row>
        <row r="114">
          <cell r="K114" t="str">
            <v>2355</v>
          </cell>
        </row>
        <row r="115">
          <cell r="K115" t="str">
            <v>2195</v>
          </cell>
        </row>
        <row r="116">
          <cell r="K116" t="str">
            <v>2377</v>
          </cell>
        </row>
        <row r="117">
          <cell r="K117" t="str">
            <v>2377</v>
          </cell>
        </row>
        <row r="118">
          <cell r="K118" t="str">
            <v>-</v>
          </cell>
        </row>
        <row r="119">
          <cell r="K119" t="str">
            <v>-</v>
          </cell>
        </row>
        <row r="120">
          <cell r="K120" t="str">
            <v>2373</v>
          </cell>
        </row>
        <row r="121">
          <cell r="K121" t="str">
            <v>2199</v>
          </cell>
        </row>
        <row r="122">
          <cell r="K122" t="str">
            <v>-</v>
          </cell>
        </row>
        <row r="123">
          <cell r="K123" t="str">
            <v>2378</v>
          </cell>
        </row>
        <row r="124">
          <cell r="K124" t="str">
            <v>2378</v>
          </cell>
        </row>
        <row r="125">
          <cell r="K125" t="str">
            <v>2370</v>
          </cell>
        </row>
        <row r="126">
          <cell r="K126" t="str">
            <v>-</v>
          </cell>
        </row>
        <row r="127">
          <cell r="K127" t="str">
            <v>-</v>
          </cell>
        </row>
        <row r="128">
          <cell r="K128" t="str">
            <v>-</v>
          </cell>
        </row>
        <row r="129">
          <cell r="K129" t="str">
            <v>-</v>
          </cell>
        </row>
        <row r="130">
          <cell r="K130" t="str">
            <v>2427</v>
          </cell>
        </row>
        <row r="131">
          <cell r="K131" t="str">
            <v>2150</v>
          </cell>
        </row>
        <row r="132">
          <cell r="K132" t="str">
            <v>2406</v>
          </cell>
        </row>
        <row r="133">
          <cell r="K133" t="str">
            <v>2149</v>
          </cell>
        </row>
        <row r="134">
          <cell r="K134" t="str">
            <v>-</v>
          </cell>
        </row>
        <row r="135">
          <cell r="K135" t="str">
            <v>-</v>
          </cell>
        </row>
        <row r="136">
          <cell r="K136" t="str">
            <v>-</v>
          </cell>
        </row>
        <row r="137">
          <cell r="K137" t="str">
            <v>-</v>
          </cell>
        </row>
        <row r="138">
          <cell r="K138" t="str">
            <v>-</v>
          </cell>
        </row>
        <row r="139">
          <cell r="K139" t="str">
            <v>-</v>
          </cell>
        </row>
        <row r="140">
          <cell r="K140" t="str">
            <v>2048</v>
          </cell>
        </row>
        <row r="141">
          <cell r="K141" t="str">
            <v>2061</v>
          </cell>
        </row>
        <row r="142">
          <cell r="K142" t="str">
            <v>2052</v>
          </cell>
        </row>
        <row r="143">
          <cell r="K143" t="str">
            <v>2051</v>
          </cell>
        </row>
        <row r="144">
          <cell r="K144" t="str">
            <v>2352</v>
          </cell>
        </row>
        <row r="145">
          <cell r="K145" t="str">
            <v>2054</v>
          </cell>
        </row>
        <row r="146">
          <cell r="K146" t="str">
            <v>2057</v>
          </cell>
        </row>
        <row r="147">
          <cell r="K147" t="str">
            <v>2057</v>
          </cell>
        </row>
        <row r="148">
          <cell r="K148" t="str">
            <v>-</v>
          </cell>
        </row>
        <row r="149">
          <cell r="K149" t="str">
            <v>-</v>
          </cell>
        </row>
        <row r="150">
          <cell r="K150" t="str">
            <v>-</v>
          </cell>
        </row>
        <row r="151">
          <cell r="K151" t="str">
            <v>2058</v>
          </cell>
        </row>
        <row r="152">
          <cell r="K152" t="str">
            <v>2058</v>
          </cell>
        </row>
        <row r="153">
          <cell r="K153" t="str">
            <v>-</v>
          </cell>
        </row>
        <row r="154">
          <cell r="K154" t="str">
            <v>-</v>
          </cell>
        </row>
        <row r="155">
          <cell r="K155" t="str">
            <v>-</v>
          </cell>
        </row>
        <row r="156">
          <cell r="K156" t="str">
            <v>-</v>
          </cell>
        </row>
        <row r="157">
          <cell r="K157" t="str">
            <v>-</v>
          </cell>
        </row>
        <row r="158">
          <cell r="K158" t="str">
            <v>2064</v>
          </cell>
        </row>
        <row r="159">
          <cell r="K159" t="str">
            <v>2062</v>
          </cell>
        </row>
        <row r="160">
          <cell r="K160" t="str">
            <v>-</v>
          </cell>
        </row>
        <row r="161">
          <cell r="K161" t="str">
            <v>2527</v>
          </cell>
        </row>
        <row r="162">
          <cell r="K162"/>
        </row>
      </sheetData>
      <sheetData sheetId="6">
        <row r="5">
          <cell r="K5" t="str">
            <v>2111</v>
          </cell>
        </row>
        <row r="6">
          <cell r="K6" t="str">
            <v>2110</v>
          </cell>
        </row>
        <row r="7">
          <cell r="K7" t="str">
            <v>2113</v>
          </cell>
        </row>
        <row r="8">
          <cell r="K8" t="str">
            <v>2112</v>
          </cell>
        </row>
        <row r="9">
          <cell r="K9" t="str">
            <v>-</v>
          </cell>
        </row>
        <row r="10">
          <cell r="K10" t="str">
            <v>1049</v>
          </cell>
        </row>
        <row r="11">
          <cell r="K11" t="str">
            <v>1001</v>
          </cell>
        </row>
        <row r="12">
          <cell r="K12" t="str">
            <v>1033</v>
          </cell>
        </row>
        <row r="13">
          <cell r="K13" t="str">
            <v>3207</v>
          </cell>
        </row>
        <row r="14">
          <cell r="K14" t="str">
            <v>3207</v>
          </cell>
        </row>
        <row r="15">
          <cell r="K15" t="str">
            <v>2600</v>
          </cell>
        </row>
        <row r="16">
          <cell r="K16" t="str">
            <v>-</v>
          </cell>
        </row>
        <row r="17">
          <cell r="K17" t="str">
            <v>-</v>
          </cell>
        </row>
        <row r="18">
          <cell r="K18" t="str">
            <v>0154</v>
          </cell>
        </row>
        <row r="19">
          <cell r="K19" t="str">
            <v>1034</v>
          </cell>
        </row>
        <row r="20">
          <cell r="K20" t="str">
            <v>2617</v>
          </cell>
        </row>
        <row r="21">
          <cell r="K21" t="str">
            <v>2678</v>
          </cell>
        </row>
        <row r="22">
          <cell r="K22" t="str">
            <v>2511</v>
          </cell>
        </row>
        <row r="23">
          <cell r="K23" t="str">
            <v>2901</v>
          </cell>
        </row>
        <row r="24">
          <cell r="K24" t="str">
            <v>1037</v>
          </cell>
        </row>
        <row r="25">
          <cell r="K25" t="str">
            <v>1038</v>
          </cell>
        </row>
        <row r="26">
          <cell r="K26" t="str">
            <v>-</v>
          </cell>
        </row>
        <row r="27">
          <cell r="K27" t="str">
            <v>2917</v>
          </cell>
        </row>
        <row r="28">
          <cell r="K28" t="str">
            <v>2916</v>
          </cell>
        </row>
        <row r="29">
          <cell r="K29" t="str">
            <v>2902</v>
          </cell>
        </row>
        <row r="30">
          <cell r="K30" t="str">
            <v>2903</v>
          </cell>
        </row>
        <row r="31">
          <cell r="K31" t="str">
            <v>2904</v>
          </cell>
        </row>
        <row r="32">
          <cell r="K32" t="str">
            <v>2905</v>
          </cell>
        </row>
        <row r="33">
          <cell r="K33" t="str">
            <v>2548</v>
          </cell>
        </row>
        <row r="34">
          <cell r="K34" t="str">
            <v>-</v>
          </cell>
        </row>
        <row r="35">
          <cell r="K35" t="str">
            <v>2723</v>
          </cell>
        </row>
        <row r="36">
          <cell r="K36" t="str">
            <v>2724</v>
          </cell>
        </row>
        <row r="37">
          <cell r="K37" t="str">
            <v>2620</v>
          </cell>
        </row>
        <row r="38">
          <cell r="K38" t="str">
            <v>2621</v>
          </cell>
        </row>
        <row r="39">
          <cell r="K39" t="str">
            <v>4091</v>
          </cell>
        </row>
        <row r="40">
          <cell r="K40" t="str">
            <v>2516</v>
          </cell>
        </row>
        <row r="41">
          <cell r="K41" t="str">
            <v>2511</v>
          </cell>
        </row>
        <row r="42">
          <cell r="K42" t="str">
            <v>2906</v>
          </cell>
        </row>
        <row r="43">
          <cell r="K43" t="str">
            <v>2134</v>
          </cell>
        </row>
        <row r="44">
          <cell r="K44" t="str">
            <v>2133</v>
          </cell>
        </row>
        <row r="45">
          <cell r="K45" t="str">
            <v>-</v>
          </cell>
        </row>
        <row r="46">
          <cell r="K46" t="str">
            <v>2917</v>
          </cell>
        </row>
        <row r="47">
          <cell r="K47" t="str">
            <v>2918</v>
          </cell>
        </row>
        <row r="48">
          <cell r="K48" t="str">
            <v>2907</v>
          </cell>
        </row>
        <row r="49">
          <cell r="K49" t="str">
            <v>2908</v>
          </cell>
        </row>
        <row r="50">
          <cell r="K50" t="str">
            <v>2909</v>
          </cell>
        </row>
        <row r="51">
          <cell r="K51" t="str">
            <v>2910</v>
          </cell>
        </row>
        <row r="52">
          <cell r="K52" t="str">
            <v>2548</v>
          </cell>
        </row>
        <row r="53">
          <cell r="K53" t="str">
            <v>-</v>
          </cell>
        </row>
        <row r="54">
          <cell r="K54" t="str">
            <v>2618</v>
          </cell>
        </row>
        <row r="55">
          <cell r="K55" t="str">
            <v>2619</v>
          </cell>
        </row>
        <row r="56">
          <cell r="K56" t="str">
            <v>-</v>
          </cell>
        </row>
        <row r="57">
          <cell r="K57" t="str">
            <v>2669</v>
          </cell>
        </row>
        <row r="58">
          <cell r="K58" t="str">
            <v>2628</v>
          </cell>
        </row>
        <row r="59">
          <cell r="K59" t="str">
            <v>2728</v>
          </cell>
        </row>
        <row r="60">
          <cell r="K60" t="str">
            <v>2730</v>
          </cell>
        </row>
        <row r="61">
          <cell r="K61" t="str">
            <v>2629</v>
          </cell>
        </row>
        <row r="62">
          <cell r="K62" t="str">
            <v>2732</v>
          </cell>
        </row>
        <row r="63">
          <cell r="K63" t="str">
            <v>4314</v>
          </cell>
        </row>
        <row r="64">
          <cell r="K64" t="str">
            <v>4316</v>
          </cell>
        </row>
        <row r="65">
          <cell r="K65" t="str">
            <v>-</v>
          </cell>
        </row>
        <row r="66">
          <cell r="K66" t="str">
            <v>2691</v>
          </cell>
        </row>
        <row r="67">
          <cell r="K67" t="str">
            <v>2692</v>
          </cell>
        </row>
        <row r="68">
          <cell r="K68" t="str">
            <v>2693</v>
          </cell>
        </row>
        <row r="69">
          <cell r="K69" t="str">
            <v>2694</v>
          </cell>
        </row>
        <row r="70">
          <cell r="K70" t="str">
            <v>2694</v>
          </cell>
        </row>
        <row r="71">
          <cell r="K71" t="str">
            <v>2985</v>
          </cell>
        </row>
        <row r="72">
          <cell r="K72" t="str">
            <v>2696</v>
          </cell>
        </row>
        <row r="73">
          <cell r="K73" t="str">
            <v>-</v>
          </cell>
        </row>
        <row r="74">
          <cell r="K74" t="str">
            <v>-</v>
          </cell>
        </row>
        <row r="75">
          <cell r="K75" t="str">
            <v>2737</v>
          </cell>
        </row>
        <row r="76">
          <cell r="K76" t="str">
            <v>2661</v>
          </cell>
        </row>
        <row r="77">
          <cell r="K77" t="str">
            <v>2625</v>
          </cell>
        </row>
        <row r="78">
          <cell r="K78" t="str">
            <v>2625</v>
          </cell>
        </row>
        <row r="79">
          <cell r="K79" t="str">
            <v>2625</v>
          </cell>
        </row>
        <row r="80">
          <cell r="K80" t="str">
            <v>2625</v>
          </cell>
        </row>
        <row r="81">
          <cell r="K81" t="str">
            <v>2733</v>
          </cell>
        </row>
        <row r="82">
          <cell r="K82" t="str">
            <v>2734</v>
          </cell>
        </row>
        <row r="83">
          <cell r="K83" t="str">
            <v>2626</v>
          </cell>
        </row>
        <row r="84">
          <cell r="K84" t="str">
            <v>2735</v>
          </cell>
        </row>
        <row r="85">
          <cell r="K85" t="str">
            <v>2736</v>
          </cell>
        </row>
        <row r="86">
          <cell r="K86" t="str">
            <v>2622</v>
          </cell>
        </row>
        <row r="87">
          <cell r="K87" t="str">
            <v>-</v>
          </cell>
        </row>
        <row r="88">
          <cell r="K88" t="str">
            <v>2740</v>
          </cell>
        </row>
        <row r="89">
          <cell r="K89" t="str">
            <v>2623</v>
          </cell>
        </row>
        <row r="90">
          <cell r="K90" t="str">
            <v>2623</v>
          </cell>
        </row>
        <row r="91">
          <cell r="K91" t="str">
            <v>2742</v>
          </cell>
        </row>
        <row r="92">
          <cell r="K92" t="str">
            <v>-</v>
          </cell>
        </row>
        <row r="93">
          <cell r="K93" t="str">
            <v>2746</v>
          </cell>
        </row>
        <row r="94">
          <cell r="K94" t="str">
            <v>2623</v>
          </cell>
        </row>
        <row r="95">
          <cell r="K95" t="str">
            <v>2623</v>
          </cell>
        </row>
        <row r="96">
          <cell r="K96" t="str">
            <v>2748</v>
          </cell>
        </row>
        <row r="97">
          <cell r="K97" t="str">
            <v>-</v>
          </cell>
        </row>
        <row r="98">
          <cell r="K98" t="str">
            <v>2719</v>
          </cell>
        </row>
        <row r="99">
          <cell r="K99" t="str">
            <v>2749</v>
          </cell>
        </row>
        <row r="100">
          <cell r="K100" t="str">
            <v>2715</v>
          </cell>
        </row>
        <row r="101">
          <cell r="K101" t="str">
            <v>2721</v>
          </cell>
        </row>
        <row r="102">
          <cell r="K102" t="str">
            <v>2716</v>
          </cell>
        </row>
        <row r="103">
          <cell r="K103" t="str">
            <v>2722</v>
          </cell>
        </row>
        <row r="104">
          <cell r="K104"/>
        </row>
      </sheetData>
      <sheetData sheetId="7">
        <row r="4">
          <cell r="K4" t="str">
            <v>-</v>
          </cell>
        </row>
        <row r="5">
          <cell r="K5" t="str">
            <v>2111</v>
          </cell>
        </row>
        <row r="6">
          <cell r="K6" t="str">
            <v>2110</v>
          </cell>
        </row>
        <row r="7">
          <cell r="K7" t="str">
            <v>2113</v>
          </cell>
        </row>
        <row r="8">
          <cell r="K8" t="str">
            <v>2112</v>
          </cell>
        </row>
        <row r="9">
          <cell r="K9" t="str">
            <v>-</v>
          </cell>
        </row>
        <row r="10">
          <cell r="K10" t="str">
            <v>1049</v>
          </cell>
        </row>
        <row r="11">
          <cell r="K11" t="str">
            <v>1001</v>
          </cell>
        </row>
        <row r="12">
          <cell r="K12" t="str">
            <v>1033</v>
          </cell>
        </row>
        <row r="13">
          <cell r="K13" t="str">
            <v>3207</v>
          </cell>
        </row>
        <row r="14">
          <cell r="K14" t="str">
            <v>3207</v>
          </cell>
        </row>
        <row r="15">
          <cell r="K15" t="str">
            <v>2600</v>
          </cell>
        </row>
        <row r="16">
          <cell r="K16" t="str">
            <v>-</v>
          </cell>
        </row>
        <row r="17">
          <cell r="K17" t="str">
            <v>-</v>
          </cell>
        </row>
        <row r="18">
          <cell r="K18" t="str">
            <v>0154</v>
          </cell>
        </row>
        <row r="19">
          <cell r="K19" t="str">
            <v>1034</v>
          </cell>
        </row>
        <row r="20">
          <cell r="K20" t="str">
            <v>4285</v>
          </cell>
        </row>
        <row r="21">
          <cell r="K21" t="str">
            <v>2678</v>
          </cell>
        </row>
        <row r="22">
          <cell r="K22" t="str">
            <v>2511</v>
          </cell>
        </row>
        <row r="23">
          <cell r="K23" t="str">
            <v>2901</v>
          </cell>
        </row>
        <row r="24">
          <cell r="K24" t="str">
            <v>1037</v>
          </cell>
        </row>
        <row r="25">
          <cell r="K25" t="str">
            <v>1038</v>
          </cell>
        </row>
        <row r="26">
          <cell r="K26" t="str">
            <v>-</v>
          </cell>
        </row>
        <row r="27">
          <cell r="K27" t="str">
            <v>2917</v>
          </cell>
        </row>
        <row r="28">
          <cell r="K28" t="str">
            <v>2916</v>
          </cell>
        </row>
        <row r="29">
          <cell r="K29" t="str">
            <v>2902</v>
          </cell>
        </row>
        <row r="30">
          <cell r="K30" t="str">
            <v>2903</v>
          </cell>
        </row>
        <row r="31">
          <cell r="K31" t="str">
            <v>2904</v>
          </cell>
        </row>
        <row r="32">
          <cell r="K32" t="str">
            <v>2905</v>
          </cell>
        </row>
        <row r="33">
          <cell r="K33" t="str">
            <v>2548</v>
          </cell>
        </row>
        <row r="34">
          <cell r="K34" t="str">
            <v>-</v>
          </cell>
        </row>
        <row r="35">
          <cell r="K35" t="str">
            <v>2679</v>
          </cell>
        </row>
        <row r="36">
          <cell r="K36" t="str">
            <v>2680</v>
          </cell>
        </row>
        <row r="37">
          <cell r="K37" t="str">
            <v>2604</v>
          </cell>
        </row>
        <row r="38">
          <cell r="K38" t="str">
            <v>2605</v>
          </cell>
        </row>
        <row r="39">
          <cell r="K39" t="str">
            <v>4089</v>
          </cell>
        </row>
        <row r="40">
          <cell r="K40" t="str">
            <v>4090</v>
          </cell>
        </row>
        <row r="41">
          <cell r="K41" t="str">
            <v>4086</v>
          </cell>
        </row>
        <row r="42">
          <cell r="K42" t="str">
            <v>2516</v>
          </cell>
        </row>
        <row r="43">
          <cell r="K43" t="str">
            <v>2511</v>
          </cell>
        </row>
        <row r="44">
          <cell r="K44" t="str">
            <v>2911</v>
          </cell>
        </row>
        <row r="45">
          <cell r="K45" t="str">
            <v>2134</v>
          </cell>
        </row>
        <row r="46">
          <cell r="K46" t="str">
            <v>2133</v>
          </cell>
        </row>
        <row r="47">
          <cell r="K47" t="str">
            <v>-</v>
          </cell>
        </row>
        <row r="48">
          <cell r="K48" t="str">
            <v>2917</v>
          </cell>
        </row>
        <row r="49">
          <cell r="K49" t="str">
            <v>2919</v>
          </cell>
        </row>
        <row r="50">
          <cell r="K50" t="str">
            <v>2912</v>
          </cell>
        </row>
        <row r="51">
          <cell r="K51" t="str">
            <v>2913</v>
          </cell>
        </row>
        <row r="52">
          <cell r="K52" t="str">
            <v>2914</v>
          </cell>
        </row>
        <row r="53">
          <cell r="K53" t="str">
            <v>2915</v>
          </cell>
        </row>
        <row r="54">
          <cell r="K54" t="str">
            <v>2548</v>
          </cell>
        </row>
        <row r="55">
          <cell r="K55" t="str">
            <v>-</v>
          </cell>
        </row>
        <row r="56">
          <cell r="K56" t="str">
            <v>2602</v>
          </cell>
        </row>
        <row r="57">
          <cell r="K57" t="str">
            <v>2603</v>
          </cell>
        </row>
        <row r="58">
          <cell r="K58" t="str">
            <v>-</v>
          </cell>
        </row>
        <row r="59">
          <cell r="K59" t="str">
            <v>2669</v>
          </cell>
        </row>
        <row r="60">
          <cell r="K60" t="str">
            <v>2667</v>
          </cell>
        </row>
        <row r="61">
          <cell r="K61" t="str">
            <v>2685</v>
          </cell>
        </row>
        <row r="62">
          <cell r="K62" t="str">
            <v>4314</v>
          </cell>
        </row>
        <row r="63">
          <cell r="K63" t="str">
            <v>4316</v>
          </cell>
        </row>
        <row r="64">
          <cell r="K64" t="str">
            <v>2687</v>
          </cell>
        </row>
        <row r="65">
          <cell r="K65" t="str">
            <v>2668</v>
          </cell>
        </row>
        <row r="66">
          <cell r="K66" t="str">
            <v>2690</v>
          </cell>
        </row>
        <row r="67">
          <cell r="K67" t="str">
            <v>-</v>
          </cell>
        </row>
        <row r="68">
          <cell r="K68" t="str">
            <v>2691</v>
          </cell>
        </row>
        <row r="69">
          <cell r="K69" t="str">
            <v>2692</v>
          </cell>
        </row>
        <row r="70">
          <cell r="K70" t="str">
            <v>2693</v>
          </cell>
        </row>
        <row r="71">
          <cell r="K71" t="str">
            <v>2694</v>
          </cell>
        </row>
        <row r="72">
          <cell r="K72" t="str">
            <v>2694</v>
          </cell>
        </row>
        <row r="73">
          <cell r="K73" t="str">
            <v>2609</v>
          </cell>
        </row>
        <row r="74">
          <cell r="K74" t="str">
            <v>2609</v>
          </cell>
        </row>
        <row r="75">
          <cell r="K75" t="str">
            <v>3228</v>
          </cell>
        </row>
        <row r="76">
          <cell r="K76" t="str">
            <v>2610</v>
          </cell>
        </row>
        <row r="77">
          <cell r="K77" t="str">
            <v>2696</v>
          </cell>
        </row>
        <row r="78">
          <cell r="K78" t="str">
            <v>2610</v>
          </cell>
        </row>
        <row r="79">
          <cell r="K79" t="str">
            <v>2610</v>
          </cell>
        </row>
        <row r="80">
          <cell r="K80" t="str">
            <v>-</v>
          </cell>
        </row>
        <row r="81">
          <cell r="K81" t="str">
            <v>2702</v>
          </cell>
        </row>
        <row r="82">
          <cell r="K82" t="str">
            <v>2659</v>
          </cell>
        </row>
        <row r="83">
          <cell r="K83" t="str">
            <v>2612</v>
          </cell>
        </row>
        <row r="84">
          <cell r="K84" t="str">
            <v>2612</v>
          </cell>
        </row>
        <row r="85">
          <cell r="K85" t="str">
            <v>2612</v>
          </cell>
        </row>
        <row r="86">
          <cell r="K86" t="str">
            <v>2612</v>
          </cell>
        </row>
        <row r="87">
          <cell r="K87" t="str">
            <v>2697</v>
          </cell>
        </row>
        <row r="88">
          <cell r="K88" t="str">
            <v>2698</v>
          </cell>
        </row>
        <row r="89">
          <cell r="K89" t="str">
            <v>2626</v>
          </cell>
        </row>
        <row r="90">
          <cell r="K90" t="str">
            <v>2699</v>
          </cell>
        </row>
        <row r="91">
          <cell r="K91" t="str">
            <v>2700</v>
          </cell>
        </row>
        <row r="92">
          <cell r="K92" t="str">
            <v>2607</v>
          </cell>
        </row>
        <row r="93">
          <cell r="K93" t="str">
            <v>-</v>
          </cell>
        </row>
        <row r="94">
          <cell r="K94" t="str">
            <v>2705</v>
          </cell>
        </row>
        <row r="95">
          <cell r="K95" t="str">
            <v>2608</v>
          </cell>
        </row>
        <row r="96">
          <cell r="K96" t="str">
            <v>2608</v>
          </cell>
        </row>
        <row r="97">
          <cell r="K97" t="str">
            <v>2707</v>
          </cell>
        </row>
        <row r="98">
          <cell r="K98" t="str">
            <v>-</v>
          </cell>
        </row>
        <row r="99">
          <cell r="K99" t="str">
            <v>2711</v>
          </cell>
        </row>
        <row r="100">
          <cell r="K100" t="str">
            <v>2608</v>
          </cell>
        </row>
        <row r="101">
          <cell r="K101" t="str">
            <v>2608</v>
          </cell>
        </row>
        <row r="102">
          <cell r="K102" t="str">
            <v>2713</v>
          </cell>
        </row>
        <row r="103">
          <cell r="K103" t="str">
            <v>-</v>
          </cell>
        </row>
        <row r="104">
          <cell r="K104" t="str">
            <v>2719</v>
          </cell>
        </row>
        <row r="105">
          <cell r="K105" t="str">
            <v>2749</v>
          </cell>
        </row>
        <row r="106">
          <cell r="K106" t="str">
            <v>2715</v>
          </cell>
        </row>
        <row r="107">
          <cell r="K107" t="str">
            <v>2721</v>
          </cell>
        </row>
        <row r="108">
          <cell r="K108" t="str">
            <v>2716</v>
          </cell>
        </row>
        <row r="109">
          <cell r="K109" t="str">
            <v>2722</v>
          </cell>
        </row>
        <row r="110">
          <cell r="K110"/>
        </row>
      </sheetData>
      <sheetData sheetId="8">
        <row r="5">
          <cell r="K5" t="str">
            <v>2111</v>
          </cell>
        </row>
        <row r="6">
          <cell r="K6" t="str">
            <v>2110</v>
          </cell>
        </row>
        <row r="7">
          <cell r="K7" t="str">
            <v>2113</v>
          </cell>
        </row>
        <row r="8">
          <cell r="K8" t="str">
            <v>2112</v>
          </cell>
        </row>
        <row r="9">
          <cell r="K9" t="str">
            <v>1001</v>
          </cell>
        </row>
        <row r="10">
          <cell r="K10" t="str">
            <v>1035</v>
          </cell>
        </row>
        <row r="11">
          <cell r="K11" t="str">
            <v>1036</v>
          </cell>
        </row>
        <row r="12">
          <cell r="K12" t="str">
            <v>4000</v>
          </cell>
        </row>
        <row r="13">
          <cell r="K13" t="str">
            <v>2108</v>
          </cell>
        </row>
        <row r="14">
          <cell r="K14" t="str">
            <v>-</v>
          </cell>
        </row>
        <row r="15">
          <cell r="K15" t="str">
            <v>1050</v>
          </cell>
        </row>
        <row r="16">
          <cell r="K16" t="str">
            <v>1051</v>
          </cell>
        </row>
        <row r="17">
          <cell r="K17" t="str">
            <v>4186</v>
          </cell>
        </row>
        <row r="18">
          <cell r="K18" t="str">
            <v>2753</v>
          </cell>
        </row>
        <row r="19">
          <cell r="K19" t="str">
            <v>1055</v>
          </cell>
        </row>
        <row r="20">
          <cell r="K20" t="str">
            <v>1056</v>
          </cell>
        </row>
        <row r="21">
          <cell r="K21" t="str">
            <v>2755</v>
          </cell>
        </row>
        <row r="22">
          <cell r="K22" t="str">
            <v>4187</v>
          </cell>
        </row>
        <row r="23">
          <cell r="K23" t="str">
            <v>-</v>
          </cell>
        </row>
        <row r="24">
          <cell r="K24" t="str">
            <v>2769</v>
          </cell>
        </row>
        <row r="25">
          <cell r="K25" t="str">
            <v>4191</v>
          </cell>
        </row>
        <row r="26">
          <cell r="K26" t="str">
            <v>1058</v>
          </cell>
        </row>
        <row r="27">
          <cell r="K27" t="str">
            <v>2755</v>
          </cell>
        </row>
        <row r="28">
          <cell r="K28" t="str">
            <v>-</v>
          </cell>
        </row>
        <row r="29">
          <cell r="K29" t="str">
            <v>1057</v>
          </cell>
        </row>
        <row r="30">
          <cell r="K30" t="str">
            <v>4192</v>
          </cell>
        </row>
        <row r="31">
          <cell r="K31" t="str">
            <v>-</v>
          </cell>
        </row>
        <row r="32">
          <cell r="K32" t="str">
            <v>-</v>
          </cell>
        </row>
        <row r="33">
          <cell r="K33" t="str">
            <v>2756</v>
          </cell>
        </row>
        <row r="34">
          <cell r="K34" t="str">
            <v>-</v>
          </cell>
        </row>
        <row r="35">
          <cell r="K35" t="str">
            <v>-</v>
          </cell>
        </row>
        <row r="36">
          <cell r="K36" t="str">
            <v>-</v>
          </cell>
        </row>
        <row r="37">
          <cell r="K37" t="str">
            <v>-</v>
          </cell>
        </row>
        <row r="38">
          <cell r="K38" t="str">
            <v>1034</v>
          </cell>
        </row>
        <row r="39">
          <cell r="K39" t="str">
            <v>2678</v>
          </cell>
        </row>
        <row r="40">
          <cell r="K40" t="str">
            <v>2511</v>
          </cell>
        </row>
        <row r="41">
          <cell r="K41" t="str">
            <v>1037</v>
          </cell>
        </row>
        <row r="42">
          <cell r="K42" t="str">
            <v>1038</v>
          </cell>
        </row>
        <row r="43">
          <cell r="K43" t="str">
            <v>4338</v>
          </cell>
        </row>
        <row r="44">
          <cell r="K44" t="str">
            <v>-</v>
          </cell>
        </row>
        <row r="45">
          <cell r="K45" t="str">
            <v>2757</v>
          </cell>
        </row>
        <row r="46">
          <cell r="K46" t="str">
            <v>2758</v>
          </cell>
        </row>
        <row r="47">
          <cell r="K47" t="str">
            <v>4207</v>
          </cell>
        </row>
        <row r="48">
          <cell r="K48" t="str">
            <v>4208</v>
          </cell>
        </row>
        <row r="49">
          <cell r="K49" t="str">
            <v>2017</v>
          </cell>
        </row>
        <row r="50">
          <cell r="K50" t="str">
            <v>2554</v>
          </cell>
        </row>
        <row r="51">
          <cell r="K51" t="str">
            <v>2555</v>
          </cell>
        </row>
        <row r="52">
          <cell r="K52" t="str">
            <v>2759</v>
          </cell>
        </row>
        <row r="53">
          <cell r="K53" t="str">
            <v>2760</v>
          </cell>
        </row>
        <row r="54">
          <cell r="K54" t="str">
            <v>2761</v>
          </cell>
        </row>
        <row r="55">
          <cell r="K55" t="str">
            <v>2762</v>
          </cell>
        </row>
        <row r="56">
          <cell r="K56" t="str">
            <v>-</v>
          </cell>
        </row>
        <row r="57">
          <cell r="K57" t="str">
            <v>2764</v>
          </cell>
        </row>
        <row r="58">
          <cell r="K58" t="str">
            <v>4050</v>
          </cell>
        </row>
        <row r="59">
          <cell r="K59" t="str">
            <v>4051</v>
          </cell>
        </row>
        <row r="60">
          <cell r="K60" t="str">
            <v>4052</v>
          </cell>
        </row>
        <row r="61">
          <cell r="K61" t="str">
            <v>4053</v>
          </cell>
        </row>
        <row r="62">
          <cell r="K62" t="str">
            <v>2765</v>
          </cell>
        </row>
        <row r="63">
          <cell r="K63" t="str">
            <v>2766</v>
          </cell>
        </row>
        <row r="64">
          <cell r="K64" t="str">
            <v>4189</v>
          </cell>
        </row>
        <row r="65">
          <cell r="K65" t="str">
            <v>-</v>
          </cell>
        </row>
        <row r="66">
          <cell r="K66" t="str">
            <v>1062</v>
          </cell>
        </row>
        <row r="67">
          <cell r="K67" t="str">
            <v>1063</v>
          </cell>
        </row>
        <row r="68">
          <cell r="K68" t="str">
            <v>2767</v>
          </cell>
        </row>
        <row r="69">
          <cell r="K69" t="str">
            <v>2768</v>
          </cell>
        </row>
        <row r="70">
          <cell r="K70" t="str">
            <v>4055</v>
          </cell>
        </row>
        <row r="71">
          <cell r="K71" t="str">
            <v>4190</v>
          </cell>
        </row>
        <row r="72">
          <cell r="K72" t="str">
            <v>-</v>
          </cell>
        </row>
        <row r="73">
          <cell r="K73" t="str">
            <v>2880</v>
          </cell>
        </row>
        <row r="74">
          <cell r="K74" t="str">
            <v>4155</v>
          </cell>
        </row>
        <row r="75">
          <cell r="K75" t="str">
            <v>2881</v>
          </cell>
        </row>
        <row r="76">
          <cell r="K76" t="str">
            <v>4154</v>
          </cell>
        </row>
        <row r="77">
          <cell r="K77" t="str">
            <v>2771</v>
          </cell>
        </row>
        <row r="78">
          <cell r="K78" t="str">
            <v>2772</v>
          </cell>
        </row>
        <row r="79">
          <cell r="K79" t="str">
            <v>4195</v>
          </cell>
        </row>
        <row r="80">
          <cell r="K80" t="str">
            <v>1065</v>
          </cell>
        </row>
        <row r="81">
          <cell r="K81" t="str">
            <v>2773</v>
          </cell>
        </row>
        <row r="82">
          <cell r="K82" t="str">
            <v>2774</v>
          </cell>
        </row>
        <row r="83">
          <cell r="K83" t="str">
            <v>1067</v>
          </cell>
        </row>
        <row r="84">
          <cell r="K84" t="str">
            <v>1068</v>
          </cell>
        </row>
        <row r="85">
          <cell r="K85" t="str">
            <v>1066</v>
          </cell>
        </row>
        <row r="86">
          <cell r="K86" t="str">
            <v>4159</v>
          </cell>
        </row>
        <row r="87">
          <cell r="K87" t="str">
            <v>1069</v>
          </cell>
        </row>
        <row r="88">
          <cell r="K88" t="str">
            <v>-</v>
          </cell>
        </row>
        <row r="89">
          <cell r="K89" t="str">
            <v>-</v>
          </cell>
        </row>
        <row r="90">
          <cell r="K90" t="str">
            <v>-</v>
          </cell>
        </row>
        <row r="91">
          <cell r="K91" t="str">
            <v>-</v>
          </cell>
        </row>
        <row r="92">
          <cell r="K92" t="str">
            <v>-</v>
          </cell>
        </row>
        <row r="93">
          <cell r="K93" t="str">
            <v>-</v>
          </cell>
        </row>
        <row r="94">
          <cell r="K94" t="str">
            <v>-</v>
          </cell>
        </row>
        <row r="95">
          <cell r="K95" t="str">
            <v>-</v>
          </cell>
        </row>
        <row r="96">
          <cell r="K96" t="str">
            <v>-</v>
          </cell>
        </row>
        <row r="97">
          <cell r="K97" t="str">
            <v>-</v>
          </cell>
        </row>
        <row r="98">
          <cell r="K98" t="str">
            <v>-</v>
          </cell>
        </row>
        <row r="99">
          <cell r="K99" t="str">
            <v>-</v>
          </cell>
        </row>
        <row r="100">
          <cell r="K100" t="str">
            <v>-</v>
          </cell>
        </row>
        <row r="101">
          <cell r="K101" t="str">
            <v>-</v>
          </cell>
        </row>
        <row r="102">
          <cell r="K102" t="str">
            <v>2775</v>
          </cell>
        </row>
        <row r="103">
          <cell r="K103" t="str">
            <v>2776</v>
          </cell>
        </row>
        <row r="104">
          <cell r="K104" t="str">
            <v>4200</v>
          </cell>
        </row>
        <row r="105">
          <cell r="K105" t="str">
            <v>2777</v>
          </cell>
        </row>
        <row r="106">
          <cell r="K106" t="str">
            <v>2778</v>
          </cell>
        </row>
        <row r="107">
          <cell r="K107" t="str">
            <v>-</v>
          </cell>
        </row>
        <row r="108">
          <cell r="K108" t="str">
            <v>-</v>
          </cell>
        </row>
        <row r="109">
          <cell r="K109" t="str">
            <v>-</v>
          </cell>
        </row>
        <row r="110">
          <cell r="K110" t="str">
            <v>2775</v>
          </cell>
        </row>
        <row r="111">
          <cell r="K111" t="str">
            <v>2776</v>
          </cell>
        </row>
        <row r="112">
          <cell r="K112" t="str">
            <v>4200</v>
          </cell>
        </row>
        <row r="113">
          <cell r="K113" t="str">
            <v>2777</v>
          </cell>
        </row>
        <row r="114">
          <cell r="K114" t="str">
            <v>2778</v>
          </cell>
        </row>
        <row r="115">
          <cell r="K115" t="str">
            <v>-</v>
          </cell>
        </row>
        <row r="116">
          <cell r="K116" t="str">
            <v>-</v>
          </cell>
        </row>
        <row r="117">
          <cell r="K117" t="str">
            <v>-</v>
          </cell>
        </row>
        <row r="118">
          <cell r="K118" t="str">
            <v>2023</v>
          </cell>
        </row>
        <row r="119">
          <cell r="K119" t="str">
            <v>2752</v>
          </cell>
        </row>
        <row r="120">
          <cell r="K120" t="str">
            <v>-</v>
          </cell>
        </row>
        <row r="121">
          <cell r="K121" t="str">
            <v>2779</v>
          </cell>
        </row>
        <row r="122">
          <cell r="K122" t="str">
            <v>2780</v>
          </cell>
        </row>
        <row r="123">
          <cell r="K123" t="str">
            <v>-</v>
          </cell>
        </row>
        <row r="124">
          <cell r="K124" t="str">
            <v>2781</v>
          </cell>
        </row>
        <row r="125">
          <cell r="K125" t="str">
            <v>2782</v>
          </cell>
        </row>
        <row r="126">
          <cell r="K126" t="str">
            <v>2783</v>
          </cell>
        </row>
        <row r="127">
          <cell r="K127" t="str">
            <v>-</v>
          </cell>
        </row>
        <row r="128">
          <cell r="K128"/>
        </row>
      </sheetData>
      <sheetData sheetId="9">
        <row r="5">
          <cell r="K5" t="str">
            <v>-</v>
          </cell>
        </row>
        <row r="6">
          <cell r="K6" t="str">
            <v>2075</v>
          </cell>
        </row>
        <row r="7">
          <cell r="K7" t="str">
            <v>2074</v>
          </cell>
        </row>
        <row r="8">
          <cell r="K8" t="str">
            <v>2072</v>
          </cell>
        </row>
        <row r="9">
          <cell r="K9" t="str">
            <v>2220</v>
          </cell>
        </row>
        <row r="10">
          <cell r="K10" t="str">
            <v>2223</v>
          </cell>
        </row>
        <row r="11">
          <cell r="K11" t="str">
            <v>2346</v>
          </cell>
        </row>
        <row r="12">
          <cell r="K12" t="str">
            <v>2236</v>
          </cell>
        </row>
        <row r="13">
          <cell r="K13" t="str">
            <v>2671</v>
          </cell>
        </row>
        <row r="14">
          <cell r="K14" t="str">
            <v>-</v>
          </cell>
        </row>
        <row r="15">
          <cell r="K15" t="str">
            <v>-</v>
          </cell>
        </row>
        <row r="16">
          <cell r="K16" t="str">
            <v>1034</v>
          </cell>
        </row>
        <row r="17">
          <cell r="K17" t="str">
            <v>4336</v>
          </cell>
        </row>
        <row r="18">
          <cell r="K18" t="str">
            <v>2219</v>
          </cell>
        </row>
        <row r="19">
          <cell r="K19" t="str">
            <v>2218</v>
          </cell>
        </row>
        <row r="20">
          <cell r="K20" t="str">
            <v>2229</v>
          </cell>
        </row>
        <row r="21">
          <cell r="K21" t="str">
            <v>2228</v>
          </cell>
        </row>
        <row r="22">
          <cell r="K22" t="str">
            <v>-</v>
          </cell>
        </row>
        <row r="23">
          <cell r="K23" t="str">
            <v>2238</v>
          </cell>
        </row>
        <row r="24">
          <cell r="K24" t="str">
            <v>2239</v>
          </cell>
        </row>
        <row r="25">
          <cell r="K25" t="str">
            <v>2752</v>
          </cell>
        </row>
        <row r="26">
          <cell r="K26" t="str">
            <v>-</v>
          </cell>
        </row>
        <row r="27">
          <cell r="K27" t="str">
            <v>2512</v>
          </cell>
        </row>
        <row r="28">
          <cell r="K28" t="str">
            <v>2513</v>
          </cell>
        </row>
        <row r="29">
          <cell r="K29" t="str">
            <v>3207</v>
          </cell>
        </row>
        <row r="30">
          <cell r="K30" t="str">
            <v>3207</v>
          </cell>
        </row>
        <row r="31">
          <cell r="K31" t="str">
            <v>2242</v>
          </cell>
        </row>
        <row r="32">
          <cell r="K32" t="str">
            <v>2241</v>
          </cell>
        </row>
        <row r="33">
          <cell r="K33" t="str">
            <v>2987</v>
          </cell>
        </row>
        <row r="34">
          <cell r="K34" t="str">
            <v>2282</v>
          </cell>
        </row>
        <row r="35">
          <cell r="K35" t="str">
            <v>2663</v>
          </cell>
        </row>
        <row r="36">
          <cell r="K36" t="str">
            <v>2957</v>
          </cell>
        </row>
        <row r="37">
          <cell r="K37" t="str">
            <v>2958</v>
          </cell>
        </row>
        <row r="38">
          <cell r="K38" t="str">
            <v>3094</v>
          </cell>
        </row>
        <row r="39">
          <cell r="K39" t="str">
            <v>3095</v>
          </cell>
        </row>
        <row r="40">
          <cell r="K40" t="str">
            <v>3096</v>
          </cell>
        </row>
        <row r="41">
          <cell r="K41" t="str">
            <v>2514</v>
          </cell>
        </row>
        <row r="42">
          <cell r="K42" t="str">
            <v>2014</v>
          </cell>
        </row>
        <row r="43">
          <cell r="K43" t="str">
            <v>2017</v>
          </cell>
        </row>
        <row r="44">
          <cell r="K44" t="str">
            <v>4207</v>
          </cell>
        </row>
        <row r="45">
          <cell r="K45" t="str">
            <v>2018</v>
          </cell>
        </row>
        <row r="46">
          <cell r="K46" t="str">
            <v>2015</v>
          </cell>
        </row>
        <row r="47">
          <cell r="K47" t="str">
            <v>2016</v>
          </cell>
        </row>
        <row r="48">
          <cell r="K48" t="str">
            <v>2582</v>
          </cell>
        </row>
        <row r="49">
          <cell r="K49" t="str">
            <v>2524</v>
          </cell>
        </row>
        <row r="50">
          <cell r="K50" t="str">
            <v>2920</v>
          </cell>
        </row>
        <row r="51">
          <cell r="K51" t="str">
            <v>2920</v>
          </cell>
        </row>
        <row r="52">
          <cell r="K52" t="str">
            <v>2583</v>
          </cell>
        </row>
        <row r="53">
          <cell r="K53" t="str">
            <v>2513</v>
          </cell>
        </row>
        <row r="54">
          <cell r="K54" t="str">
            <v>2988</v>
          </cell>
        </row>
        <row r="55">
          <cell r="K55" t="str">
            <v>2989</v>
          </cell>
        </row>
        <row r="56">
          <cell r="K56" t="str">
            <v>2990</v>
          </cell>
        </row>
        <row r="57">
          <cell r="K57" t="str">
            <v>2986</v>
          </cell>
        </row>
        <row r="58">
          <cell r="K58" t="str">
            <v>2605</v>
          </cell>
        </row>
        <row r="59">
          <cell r="K59" t="str">
            <v>4089</v>
          </cell>
        </row>
        <row r="60">
          <cell r="K60" t="str">
            <v>4090</v>
          </cell>
        </row>
        <row r="61">
          <cell r="K61" t="str">
            <v>4086</v>
          </cell>
        </row>
        <row r="62">
          <cell r="K62" t="str">
            <v>2517</v>
          </cell>
        </row>
        <row r="63">
          <cell r="K63" t="str">
            <v>2891</v>
          </cell>
        </row>
        <row r="64">
          <cell r="K64" t="str">
            <v>2893</v>
          </cell>
        </row>
        <row r="65">
          <cell r="K65" t="str">
            <v>2893</v>
          </cell>
        </row>
        <row r="66">
          <cell r="K66" t="str">
            <v>2601</v>
          </cell>
        </row>
        <row r="67">
          <cell r="K67" t="str">
            <v>2608</v>
          </cell>
        </row>
        <row r="68">
          <cell r="K68" t="str">
            <v>2685</v>
          </cell>
        </row>
        <row r="69">
          <cell r="K69" t="str">
            <v>2895</v>
          </cell>
        </row>
        <row r="70">
          <cell r="K70" t="str">
            <v>2895</v>
          </cell>
        </row>
        <row r="71">
          <cell r="K71" t="str">
            <v>4027</v>
          </cell>
        </row>
        <row r="72">
          <cell r="K72" t="str">
            <v>2608</v>
          </cell>
        </row>
        <row r="73">
          <cell r="K73" t="str">
            <v>2690</v>
          </cell>
        </row>
        <row r="74">
          <cell r="K74" t="str">
            <v>2897</v>
          </cell>
        </row>
        <row r="75">
          <cell r="K75" t="str">
            <v>2897</v>
          </cell>
        </row>
        <row r="76">
          <cell r="K76" t="str">
            <v>2522</v>
          </cell>
        </row>
        <row r="77">
          <cell r="K77" t="str">
            <v>2896</v>
          </cell>
        </row>
        <row r="78">
          <cell r="K78" t="str">
            <v>2251</v>
          </cell>
        </row>
        <row r="79">
          <cell r="K79" t="str">
            <v>4027</v>
          </cell>
        </row>
        <row r="80">
          <cell r="K80" t="str">
            <v>2071</v>
          </cell>
        </row>
        <row r="81">
          <cell r="K81" t="str">
            <v>-</v>
          </cell>
        </row>
        <row r="82">
          <cell r="K82" t="str">
            <v>2255</v>
          </cell>
        </row>
        <row r="83">
          <cell r="K83" t="str">
            <v>2254</v>
          </cell>
        </row>
        <row r="84">
          <cell r="K84" t="str">
            <v>2257</v>
          </cell>
        </row>
        <row r="85">
          <cell r="K85" t="str">
            <v>2256</v>
          </cell>
        </row>
        <row r="86">
          <cell r="K86" t="str">
            <v>2357</v>
          </cell>
        </row>
        <row r="87">
          <cell r="K87" t="str">
            <v>-</v>
          </cell>
        </row>
        <row r="88">
          <cell r="K88" t="str">
            <v>2255</v>
          </cell>
        </row>
        <row r="89">
          <cell r="K89" t="str">
            <v>2254</v>
          </cell>
        </row>
        <row r="90">
          <cell r="K90" t="str">
            <v>2257</v>
          </cell>
        </row>
        <row r="91">
          <cell r="K91" t="str">
            <v>2256</v>
          </cell>
        </row>
        <row r="92">
          <cell r="K92" t="str">
            <v>2357</v>
          </cell>
        </row>
        <row r="93">
          <cell r="K93" t="str">
            <v>-</v>
          </cell>
        </row>
        <row r="94">
          <cell r="K94" t="str">
            <v>2255</v>
          </cell>
        </row>
        <row r="95">
          <cell r="K95" t="str">
            <v>2254</v>
          </cell>
        </row>
        <row r="96">
          <cell r="K96" t="str">
            <v>2257</v>
          </cell>
        </row>
        <row r="97">
          <cell r="K97" t="str">
            <v>2256</v>
          </cell>
        </row>
        <row r="98">
          <cell r="K98" t="str">
            <v>2357</v>
          </cell>
        </row>
        <row r="99">
          <cell r="K99" t="str">
            <v>-</v>
          </cell>
        </row>
        <row r="100">
          <cell r="K100" t="str">
            <v>2255</v>
          </cell>
        </row>
        <row r="101">
          <cell r="K101" t="str">
            <v>2254</v>
          </cell>
        </row>
        <row r="102">
          <cell r="K102" t="str">
            <v>2257</v>
          </cell>
        </row>
        <row r="103">
          <cell r="K103" t="str">
            <v>2256</v>
          </cell>
        </row>
        <row r="104">
          <cell r="K104" t="str">
            <v>2357</v>
          </cell>
        </row>
        <row r="105">
          <cell r="K105" t="str">
            <v>-</v>
          </cell>
        </row>
        <row r="106">
          <cell r="K106" t="str">
            <v>2255</v>
          </cell>
        </row>
        <row r="107">
          <cell r="K107" t="str">
            <v>2254</v>
          </cell>
        </row>
        <row r="108">
          <cell r="K108" t="str">
            <v>2257</v>
          </cell>
        </row>
        <row r="109">
          <cell r="K109" t="str">
            <v>2256</v>
          </cell>
        </row>
        <row r="110">
          <cell r="K110" t="str">
            <v>2357</v>
          </cell>
        </row>
        <row r="111">
          <cell r="K111" t="str">
            <v>-</v>
          </cell>
        </row>
        <row r="112">
          <cell r="K112" t="str">
            <v>2263</v>
          </cell>
        </row>
        <row r="113">
          <cell r="K113" t="str">
            <v>2411</v>
          </cell>
        </row>
        <row r="114">
          <cell r="K114" t="str">
            <v>2261</v>
          </cell>
        </row>
        <row r="115">
          <cell r="K115" t="str">
            <v>2266</v>
          </cell>
        </row>
        <row r="116">
          <cell r="K116" t="str">
            <v>2278</v>
          </cell>
        </row>
        <row r="117">
          <cell r="K117" t="str">
            <v>2048</v>
          </cell>
        </row>
        <row r="118">
          <cell r="K118" t="str">
            <v>4019</v>
          </cell>
        </row>
        <row r="119">
          <cell r="K119" t="str">
            <v>4302</v>
          </cell>
        </row>
        <row r="120">
          <cell r="K120" t="str">
            <v>2344</v>
          </cell>
        </row>
        <row r="121">
          <cell r="K121" t="str">
            <v>2269</v>
          </cell>
        </row>
        <row r="122">
          <cell r="K122" t="str">
            <v>2268</v>
          </cell>
        </row>
        <row r="123">
          <cell r="K123" t="str">
            <v>2355</v>
          </cell>
        </row>
        <row r="124">
          <cell r="K124" t="str">
            <v>2271</v>
          </cell>
        </row>
        <row r="125">
          <cell r="K125" t="str">
            <v>2276</v>
          </cell>
        </row>
        <row r="126">
          <cell r="K126" t="str">
            <v>3051</v>
          </cell>
        </row>
        <row r="127">
          <cell r="K127" t="str">
            <v>-</v>
          </cell>
        </row>
        <row r="128">
          <cell r="K128" t="str">
            <v>-</v>
          </cell>
        </row>
        <row r="129">
          <cell r="K129" t="str">
            <v>2048</v>
          </cell>
        </row>
        <row r="130">
          <cell r="K130" t="str">
            <v>2344</v>
          </cell>
        </row>
        <row r="131">
          <cell r="K131" t="str">
            <v>2269</v>
          </cell>
        </row>
        <row r="132">
          <cell r="K132" t="str">
            <v>2268</v>
          </cell>
        </row>
        <row r="133">
          <cell r="K133" t="str">
            <v>2355</v>
          </cell>
        </row>
        <row r="134">
          <cell r="K134" t="str">
            <v>2275</v>
          </cell>
        </row>
        <row r="135">
          <cell r="K135" t="str">
            <v>-</v>
          </cell>
        </row>
        <row r="136">
          <cell r="K136" t="str">
            <v>-</v>
          </cell>
        </row>
        <row r="137">
          <cell r="K137" t="str">
            <v>2048</v>
          </cell>
        </row>
        <row r="138">
          <cell r="K138" t="str">
            <v>2344</v>
          </cell>
        </row>
        <row r="139">
          <cell r="K139" t="str">
            <v>2269</v>
          </cell>
        </row>
        <row r="140">
          <cell r="K140" t="str">
            <v>2268</v>
          </cell>
        </row>
        <row r="141">
          <cell r="K141" t="str">
            <v>2355</v>
          </cell>
        </row>
        <row r="142">
          <cell r="K142" t="str">
            <v>-</v>
          </cell>
        </row>
        <row r="143">
          <cell r="K143" t="str">
            <v>-</v>
          </cell>
        </row>
        <row r="144">
          <cell r="K144"/>
        </row>
        <row r="145">
          <cell r="K145" t="str">
            <v>2048</v>
          </cell>
        </row>
        <row r="146">
          <cell r="K146" t="str">
            <v>2344</v>
          </cell>
        </row>
        <row r="147">
          <cell r="K147" t="str">
            <v>2269</v>
          </cell>
        </row>
        <row r="148">
          <cell r="K148" t="str">
            <v>2268</v>
          </cell>
        </row>
        <row r="149">
          <cell r="K149" t="str">
            <v>2355</v>
          </cell>
        </row>
        <row r="150">
          <cell r="K150" t="str">
            <v>-</v>
          </cell>
        </row>
        <row r="151">
          <cell r="K151" t="str">
            <v>-</v>
          </cell>
        </row>
      </sheetData>
      <sheetData sheetId="10">
        <row r="5">
          <cell r="K5" t="str">
            <v>2075</v>
          </cell>
        </row>
        <row r="6">
          <cell r="K6" t="str">
            <v>2074</v>
          </cell>
        </row>
        <row r="7">
          <cell r="K7" t="str">
            <v>2072</v>
          </cell>
        </row>
        <row r="8">
          <cell r="K8" t="str">
            <v>2220</v>
          </cell>
        </row>
        <row r="9">
          <cell r="K9" t="str">
            <v>2324</v>
          </cell>
        </row>
        <row r="10">
          <cell r="K10" t="str">
            <v>2346</v>
          </cell>
        </row>
        <row r="11">
          <cell r="K11" t="str">
            <v>2301</v>
          </cell>
        </row>
        <row r="12">
          <cell r="K12" t="str">
            <v>2671</v>
          </cell>
        </row>
        <row r="13">
          <cell r="K13" t="str">
            <v>-</v>
          </cell>
        </row>
        <row r="14">
          <cell r="K14" t="str">
            <v>1034</v>
          </cell>
        </row>
        <row r="15">
          <cell r="K15" t="str">
            <v>2288</v>
          </cell>
        </row>
        <row r="16">
          <cell r="K16" t="str">
            <v>2287</v>
          </cell>
        </row>
        <row r="17">
          <cell r="K17" t="str">
            <v>2229</v>
          </cell>
        </row>
        <row r="18">
          <cell r="K18" t="str">
            <v>2228</v>
          </cell>
        </row>
        <row r="19">
          <cell r="K19"/>
        </row>
        <row r="20">
          <cell r="K20" t="str">
            <v>2307</v>
          </cell>
        </row>
        <row r="21">
          <cell r="K21" t="str">
            <v>2305</v>
          </cell>
        </row>
        <row r="22">
          <cell r="K22" t="str">
            <v>2306</v>
          </cell>
        </row>
        <row r="23">
          <cell r="K23" t="str">
            <v>2752</v>
          </cell>
        </row>
        <row r="24">
          <cell r="K24" t="str">
            <v>2309</v>
          </cell>
        </row>
        <row r="25">
          <cell r="K25" t="str">
            <v>2308</v>
          </cell>
        </row>
        <row r="26">
          <cell r="K26" t="str">
            <v>2311</v>
          </cell>
        </row>
        <row r="27">
          <cell r="K27" t="str">
            <v>2310</v>
          </cell>
        </row>
        <row r="28">
          <cell r="K28" t="str">
            <v>2581</v>
          </cell>
        </row>
        <row r="29">
          <cell r="K29" t="str">
            <v>2310</v>
          </cell>
        </row>
        <row r="30">
          <cell r="K30" t="str">
            <v>2310</v>
          </cell>
        </row>
        <row r="31">
          <cell r="K31" t="str">
            <v>2310</v>
          </cell>
        </row>
        <row r="32">
          <cell r="K32" t="str">
            <v>2313</v>
          </cell>
        </row>
        <row r="33">
          <cell r="K33" t="str">
            <v>2312</v>
          </cell>
        </row>
        <row r="34">
          <cell r="K34" t="str">
            <v>2348</v>
          </cell>
        </row>
        <row r="35">
          <cell r="K35" t="str">
            <v>2105</v>
          </cell>
        </row>
        <row r="36">
          <cell r="K36" t="str">
            <v>2105</v>
          </cell>
        </row>
        <row r="37">
          <cell r="K37" t="str">
            <v>2927</v>
          </cell>
        </row>
        <row r="38">
          <cell r="K38" t="str">
            <v>2398</v>
          </cell>
        </row>
        <row r="39">
          <cell r="K39" t="str">
            <v>2323</v>
          </cell>
        </row>
        <row r="40">
          <cell r="K40" t="str">
            <v>2958</v>
          </cell>
        </row>
        <row r="41">
          <cell r="K41" t="str">
            <v>2375</v>
          </cell>
        </row>
        <row r="42">
          <cell r="K42" t="str">
            <v>2375</v>
          </cell>
        </row>
        <row r="43">
          <cell r="K43" t="str">
            <v>2315</v>
          </cell>
        </row>
        <row r="44">
          <cell r="K44" t="str">
            <v>2314</v>
          </cell>
        </row>
        <row r="45">
          <cell r="K45"/>
        </row>
      </sheetData>
      <sheetData sheetId="11">
        <row r="5">
          <cell r="K5" t="str">
            <v>2075</v>
          </cell>
        </row>
        <row r="6">
          <cell r="K6" t="str">
            <v>2074</v>
          </cell>
        </row>
        <row r="7">
          <cell r="K7" t="str">
            <v>2072</v>
          </cell>
        </row>
        <row r="8">
          <cell r="K8" t="str">
            <v>2220</v>
          </cell>
        </row>
        <row r="9">
          <cell r="K9" t="str">
            <v>2223</v>
          </cell>
        </row>
        <row r="10">
          <cell r="K10" t="str">
            <v>2346</v>
          </cell>
        </row>
        <row r="11">
          <cell r="K11" t="str">
            <v>2301</v>
          </cell>
        </row>
        <row r="12">
          <cell r="K12" t="str">
            <v>2671</v>
          </cell>
        </row>
        <row r="13">
          <cell r="K13" t="str">
            <v>-</v>
          </cell>
        </row>
        <row r="14">
          <cell r="K14" t="str">
            <v>0154</v>
          </cell>
        </row>
        <row r="15">
          <cell r="K15" t="str">
            <v>2288</v>
          </cell>
        </row>
        <row r="16">
          <cell r="K16" t="str">
            <v>2287</v>
          </cell>
        </row>
        <row r="17">
          <cell r="K17" t="str">
            <v>2229</v>
          </cell>
        </row>
        <row r="18">
          <cell r="K18" t="str">
            <v>2228</v>
          </cell>
        </row>
        <row r="19">
          <cell r="K19" t="str">
            <v>-</v>
          </cell>
        </row>
        <row r="20">
          <cell r="K20" t="str">
            <v>2307</v>
          </cell>
        </row>
        <row r="21">
          <cell r="K21" t="str">
            <v>2305</v>
          </cell>
        </row>
        <row r="22">
          <cell r="K22" t="str">
            <v>2306</v>
          </cell>
        </row>
        <row r="23">
          <cell r="K23" t="str">
            <v>2752</v>
          </cell>
        </row>
        <row r="24">
          <cell r="K24" t="str">
            <v>2309</v>
          </cell>
        </row>
        <row r="25">
          <cell r="K25" t="str">
            <v>2308</v>
          </cell>
        </row>
        <row r="26">
          <cell r="K26" t="str">
            <v>2311</v>
          </cell>
        </row>
        <row r="27">
          <cell r="K27" t="str">
            <v>2674</v>
          </cell>
        </row>
        <row r="28">
          <cell r="K28" t="str">
            <v>2675</v>
          </cell>
        </row>
        <row r="29">
          <cell r="K29" t="str">
            <v>2313</v>
          </cell>
        </row>
        <row r="30">
          <cell r="K30" t="str">
            <v>2312</v>
          </cell>
        </row>
        <row r="31">
          <cell r="K31" t="str">
            <v>2348</v>
          </cell>
        </row>
        <row r="32">
          <cell r="K32" t="str">
            <v>2750</v>
          </cell>
        </row>
        <row r="33">
          <cell r="K33" t="str">
            <v>2751</v>
          </cell>
        </row>
        <row r="34">
          <cell r="K34" t="str">
            <v>2315</v>
          </cell>
        </row>
        <row r="35">
          <cell r="K35" t="str">
            <v>2314</v>
          </cell>
        </row>
        <row r="36">
          <cell r="K36"/>
        </row>
      </sheetData>
      <sheetData sheetId="12"/>
      <sheetData sheetId="13"/>
      <sheetData sheetId="14"/>
      <sheetData sheetId="15"/>
      <sheetData sheetId="16">
        <row r="5">
          <cell r="O5" t="str">
            <v>2075</v>
          </cell>
        </row>
        <row r="6">
          <cell r="O6" t="str">
            <v>2074</v>
          </cell>
        </row>
        <row r="7">
          <cell r="O7" t="str">
            <v>2073</v>
          </cell>
        </row>
        <row r="8">
          <cell r="O8" t="str">
            <v>2072</v>
          </cell>
        </row>
        <row r="9">
          <cell r="O9" t="str">
            <v>4256</v>
          </cell>
        </row>
        <row r="10">
          <cell r="O10" t="str">
            <v>1035</v>
          </cell>
        </row>
        <row r="11">
          <cell r="O11" t="str">
            <v>1036</v>
          </cell>
        </row>
        <row r="12">
          <cell r="O12" t="str">
            <v>1001</v>
          </cell>
        </row>
        <row r="13">
          <cell r="O13" t="str">
            <v>1033</v>
          </cell>
        </row>
        <row r="14">
          <cell r="O14" t="str">
            <v>1032</v>
          </cell>
        </row>
        <row r="15">
          <cell r="O15" t="str">
            <v>3207</v>
          </cell>
        </row>
        <row r="16">
          <cell r="O16" t="str">
            <v>3207</v>
          </cell>
        </row>
        <row r="17">
          <cell r="O17" t="str">
            <v>2108</v>
          </cell>
        </row>
        <row r="18">
          <cell r="O18" t="str">
            <v>2329</v>
          </cell>
        </row>
        <row r="19">
          <cell r="O19" t="str">
            <v>-</v>
          </cell>
        </row>
        <row r="20">
          <cell r="O20" t="str">
            <v>1004</v>
          </cell>
        </row>
        <row r="21">
          <cell r="O21" t="str">
            <v>1003</v>
          </cell>
        </row>
        <row r="22">
          <cell r="O22" t="str">
            <v>4251</v>
          </cell>
        </row>
        <row r="23">
          <cell r="O23" t="str">
            <v>4252</v>
          </cell>
        </row>
        <row r="24">
          <cell r="O24" t="str">
            <v>4253</v>
          </cell>
        </row>
        <row r="25">
          <cell r="O25" t="str">
            <v>2070</v>
          </cell>
        </row>
        <row r="26">
          <cell r="O26" t="str">
            <v>3088</v>
          </cell>
        </row>
        <row r="27">
          <cell r="O27" t="str">
            <v>2071</v>
          </cell>
        </row>
        <row r="28">
          <cell r="O28" t="str">
            <v>4254</v>
          </cell>
        </row>
        <row r="29">
          <cell r="O29" t="str">
            <v>4252</v>
          </cell>
        </row>
        <row r="30">
          <cell r="O30" t="str">
            <v>4251</v>
          </cell>
        </row>
        <row r="31">
          <cell r="O31" t="str">
            <v>-</v>
          </cell>
        </row>
        <row r="32">
          <cell r="O32" t="str">
            <v>-</v>
          </cell>
        </row>
        <row r="33">
          <cell r="O33" t="str">
            <v>-</v>
          </cell>
        </row>
        <row r="34">
          <cell r="O34" t="str">
            <v>-</v>
          </cell>
        </row>
        <row r="35">
          <cell r="O35" t="str">
            <v>3089</v>
          </cell>
        </row>
        <row r="36">
          <cell r="O36" t="str">
            <v>1034</v>
          </cell>
        </row>
        <row r="37">
          <cell r="O37" t="str">
            <v>2010</v>
          </cell>
        </row>
        <row r="38">
          <cell r="O38" t="str">
            <v>2011</v>
          </cell>
        </row>
        <row r="39">
          <cell r="O39" t="str">
            <v>3097</v>
          </cell>
        </row>
        <row r="40">
          <cell r="O40" t="str">
            <v>4336</v>
          </cell>
        </row>
        <row r="41">
          <cell r="O41" t="str">
            <v>1008</v>
          </cell>
        </row>
        <row r="42">
          <cell r="O42" t="str">
            <v>1007</v>
          </cell>
        </row>
        <row r="43">
          <cell r="O43" t="str">
            <v>4255</v>
          </cell>
        </row>
        <row r="44">
          <cell r="O44" t="str">
            <v>4256</v>
          </cell>
        </row>
        <row r="45">
          <cell r="O45" t="str">
            <v>4257</v>
          </cell>
        </row>
        <row r="46">
          <cell r="O46" t="str">
            <v>4092</v>
          </cell>
        </row>
        <row r="47">
          <cell r="O47" t="str">
            <v>1037</v>
          </cell>
        </row>
        <row r="48">
          <cell r="O48" t="str">
            <v>1038</v>
          </cell>
        </row>
        <row r="49">
          <cell r="O49" t="str">
            <v>4338</v>
          </cell>
        </row>
        <row r="50">
          <cell r="O50" t="str">
            <v>4094</v>
          </cell>
        </row>
        <row r="51">
          <cell r="O51" t="str">
            <v>4095</v>
          </cell>
        </row>
        <row r="52">
          <cell r="O52" t="str">
            <v>4096</v>
          </cell>
        </row>
        <row r="53">
          <cell r="O53" t="str">
            <v>4093</v>
          </cell>
        </row>
        <row r="54">
          <cell r="O54" t="str">
            <v>4256</v>
          </cell>
        </row>
        <row r="55">
          <cell r="O55" t="str">
            <v>4255</v>
          </cell>
        </row>
        <row r="56">
          <cell r="O56" t="str">
            <v>4097</v>
          </cell>
        </row>
        <row r="57">
          <cell r="O57" t="str">
            <v>4098</v>
          </cell>
        </row>
        <row r="58">
          <cell r="O58" t="str">
            <v>4041</v>
          </cell>
        </row>
        <row r="59">
          <cell r="O59" t="str">
            <v>4254</v>
          </cell>
        </row>
        <row r="60">
          <cell r="O60" t="str">
            <v>4251</v>
          </cell>
        </row>
        <row r="61">
          <cell r="O61" t="str">
            <v>4252</v>
          </cell>
        </row>
        <row r="62">
          <cell r="O62" t="str">
            <v>4236</v>
          </cell>
        </row>
        <row r="63">
          <cell r="O63" t="str">
            <v>4238</v>
          </cell>
        </row>
        <row r="64">
          <cell r="O64" t="str">
            <v>4239</v>
          </cell>
        </row>
        <row r="65">
          <cell r="O65" t="str">
            <v>4231</v>
          </cell>
        </row>
        <row r="66">
          <cell r="O66" t="str">
            <v>4256</v>
          </cell>
        </row>
        <row r="67">
          <cell r="O67" t="str">
            <v>4255</v>
          </cell>
        </row>
        <row r="68">
          <cell r="O68" t="str">
            <v>4240</v>
          </cell>
        </row>
        <row r="69">
          <cell r="O69" t="str">
            <v>4241</v>
          </cell>
        </row>
        <row r="70">
          <cell r="O70" t="str">
            <v>4041</v>
          </cell>
        </row>
        <row r="71">
          <cell r="O71" t="str">
            <v>4254</v>
          </cell>
        </row>
        <row r="72">
          <cell r="O72" t="str">
            <v>4251</v>
          </cell>
        </row>
        <row r="73">
          <cell r="O73" t="str">
            <v>4252</v>
          </cell>
        </row>
        <row r="74">
          <cell r="O74" t="str">
            <v>3098</v>
          </cell>
        </row>
        <row r="75">
          <cell r="O75" t="str">
            <v>3099</v>
          </cell>
        </row>
        <row r="76">
          <cell r="O76" t="str">
            <v>4254</v>
          </cell>
        </row>
        <row r="77">
          <cell r="O77" t="str">
            <v>4251</v>
          </cell>
        </row>
        <row r="78">
          <cell r="O78" t="str">
            <v>4252</v>
          </cell>
        </row>
        <row r="79">
          <cell r="O79" t="str">
            <v>3030</v>
          </cell>
        </row>
        <row r="80">
          <cell r="O80" t="str">
            <v>4242</v>
          </cell>
        </row>
        <row r="81">
          <cell r="O81" t="str">
            <v>4251</v>
          </cell>
        </row>
        <row r="82">
          <cell r="O82" t="str">
            <v>4252</v>
          </cell>
        </row>
        <row r="83">
          <cell r="O83" t="str">
            <v>-</v>
          </cell>
        </row>
        <row r="84">
          <cell r="O84" t="str">
            <v>3090</v>
          </cell>
        </row>
        <row r="85">
          <cell r="O85" t="str">
            <v>2014</v>
          </cell>
        </row>
        <row r="86">
          <cell r="O86" t="str">
            <v>2017</v>
          </cell>
        </row>
        <row r="87">
          <cell r="O87" t="str">
            <v>3202</v>
          </cell>
        </row>
        <row r="88">
          <cell r="O88" t="str">
            <v>4013</v>
          </cell>
        </row>
        <row r="89">
          <cell r="O89" t="str">
            <v>4014</v>
          </cell>
        </row>
        <row r="90">
          <cell r="O90" t="str">
            <v>2802</v>
          </cell>
        </row>
        <row r="91">
          <cell r="O91" t="str">
            <v>2801</v>
          </cell>
        </row>
        <row r="92">
          <cell r="O92" t="str">
            <v>2015</v>
          </cell>
        </row>
        <row r="93">
          <cell r="O93" t="str">
            <v>2800</v>
          </cell>
        </row>
        <row r="94">
          <cell r="O94" t="str">
            <v>2800</v>
          </cell>
        </row>
        <row r="95">
          <cell r="O95" t="str">
            <v>2800</v>
          </cell>
        </row>
        <row r="96">
          <cell r="O96" t="str">
            <v>2800</v>
          </cell>
        </row>
        <row r="97">
          <cell r="O97" t="str">
            <v>4255</v>
          </cell>
        </row>
        <row r="98">
          <cell r="O98" t="str">
            <v>4256</v>
          </cell>
        </row>
        <row r="99">
          <cell r="O99" t="str">
            <v>4257</v>
          </cell>
        </row>
        <row r="100">
          <cell r="O100" t="str">
            <v>2021</v>
          </cell>
        </row>
        <row r="101">
          <cell r="O101" t="str">
            <v>2022</v>
          </cell>
        </row>
        <row r="102">
          <cell r="O102" t="str">
            <v>-</v>
          </cell>
        </row>
        <row r="103">
          <cell r="O103" t="str">
            <v>-</v>
          </cell>
        </row>
        <row r="104">
          <cell r="O104" t="str">
            <v>-</v>
          </cell>
        </row>
        <row r="105">
          <cell r="O105" t="str">
            <v>-</v>
          </cell>
        </row>
        <row r="106">
          <cell r="O106" t="str">
            <v>-</v>
          </cell>
        </row>
        <row r="107">
          <cell r="O107" t="str">
            <v>-</v>
          </cell>
        </row>
        <row r="108">
          <cell r="O108" t="str">
            <v>-</v>
          </cell>
        </row>
        <row r="109">
          <cell r="O109" t="str">
            <v>-</v>
          </cell>
        </row>
        <row r="110">
          <cell r="O110" t="str">
            <v>-</v>
          </cell>
        </row>
        <row r="111">
          <cell r="O111" t="str">
            <v>-</v>
          </cell>
        </row>
        <row r="112">
          <cell r="O112" t="str">
            <v>-</v>
          </cell>
        </row>
        <row r="113">
          <cell r="O113" t="str">
            <v>-</v>
          </cell>
        </row>
        <row r="114">
          <cell r="O114" t="str">
            <v>-</v>
          </cell>
        </row>
        <row r="115">
          <cell r="O115" t="str">
            <v>-</v>
          </cell>
        </row>
        <row r="116">
          <cell r="O116" t="str">
            <v>-</v>
          </cell>
        </row>
        <row r="117">
          <cell r="O117" t="str">
            <v>-</v>
          </cell>
        </row>
        <row r="118">
          <cell r="O118" t="str">
            <v>-</v>
          </cell>
        </row>
        <row r="119">
          <cell r="O119" t="str">
            <v>-</v>
          </cell>
        </row>
        <row r="120">
          <cell r="O120" t="str">
            <v>-</v>
          </cell>
        </row>
        <row r="121">
          <cell r="O121" t="str">
            <v>-</v>
          </cell>
        </row>
        <row r="122">
          <cell r="O122" t="str">
            <v>-</v>
          </cell>
        </row>
        <row r="123">
          <cell r="O123" t="str">
            <v>-</v>
          </cell>
        </row>
        <row r="124">
          <cell r="O124" t="str">
            <v>-</v>
          </cell>
        </row>
        <row r="125">
          <cell r="O125" t="str">
            <v>-</v>
          </cell>
        </row>
        <row r="126">
          <cell r="O126" t="str">
            <v>-</v>
          </cell>
        </row>
        <row r="127">
          <cell r="O127" t="str">
            <v>4006</v>
          </cell>
        </row>
        <row r="128">
          <cell r="O128" t="str">
            <v>2364</v>
          </cell>
        </row>
        <row r="129">
          <cell r="O129" t="str">
            <v>4005</v>
          </cell>
        </row>
        <row r="130">
          <cell r="O130" t="str">
            <v>4251</v>
          </cell>
        </row>
        <row r="131">
          <cell r="O131" t="str">
            <v>4252</v>
          </cell>
        </row>
        <row r="132">
          <cell r="O132" t="str">
            <v>4253</v>
          </cell>
        </row>
        <row r="133">
          <cell r="O133" t="str">
            <v>4010</v>
          </cell>
        </row>
        <row r="134">
          <cell r="O134" t="str">
            <v>2365</v>
          </cell>
        </row>
        <row r="135">
          <cell r="O135" t="str">
            <v>4009</v>
          </cell>
        </row>
        <row r="136">
          <cell r="O136" t="str">
            <v>4251</v>
          </cell>
        </row>
        <row r="137">
          <cell r="O137" t="str">
            <v>4252</v>
          </cell>
        </row>
        <row r="138">
          <cell r="O138" t="str">
            <v>4253</v>
          </cell>
        </row>
        <row r="139">
          <cell r="O139" t="str">
            <v>-</v>
          </cell>
        </row>
        <row r="140">
          <cell r="O140" t="str">
            <v>2023</v>
          </cell>
        </row>
        <row r="141">
          <cell r="O141" t="str">
            <v>2752</v>
          </cell>
        </row>
        <row r="142">
          <cell r="O142" t="str">
            <v>2883</v>
          </cell>
        </row>
        <row r="143">
          <cell r="O143" t="str">
            <v>2936</v>
          </cell>
        </row>
        <row r="144">
          <cell r="O144" t="str">
            <v>4258</v>
          </cell>
        </row>
        <row r="145">
          <cell r="O145" t="str">
            <v>4259</v>
          </cell>
        </row>
        <row r="146">
          <cell r="O146" t="str">
            <v>2024</v>
          </cell>
        </row>
        <row r="147">
          <cell r="O147" t="str">
            <v>2025</v>
          </cell>
        </row>
        <row r="148">
          <cell r="O148" t="str">
            <v>4269</v>
          </cell>
        </row>
        <row r="149">
          <cell r="O149" t="str">
            <v>3001</v>
          </cell>
        </row>
        <row r="150">
          <cell r="O150" t="str">
            <v>4331</v>
          </cell>
        </row>
        <row r="151">
          <cell r="O151" t="str">
            <v>3002</v>
          </cell>
        </row>
        <row r="152">
          <cell r="O152" t="str">
            <v>4332</v>
          </cell>
        </row>
        <row r="153">
          <cell r="O153" t="str">
            <v>4337</v>
          </cell>
        </row>
        <row r="154">
          <cell r="O154" t="str">
            <v>3181</v>
          </cell>
        </row>
        <row r="155">
          <cell r="O155" t="str">
            <v>4254</v>
          </cell>
        </row>
        <row r="156">
          <cell r="O156" t="str">
            <v>4251</v>
          </cell>
        </row>
        <row r="157">
          <cell r="O157" t="str">
            <v>4252</v>
          </cell>
        </row>
        <row r="158">
          <cell r="O158" t="str">
            <v>3201</v>
          </cell>
        </row>
        <row r="159">
          <cell r="O159" t="str">
            <v>4334</v>
          </cell>
        </row>
        <row r="160">
          <cell r="O160" t="str">
            <v>4334</v>
          </cell>
        </row>
        <row r="161">
          <cell r="O161" t="str">
            <v>3201</v>
          </cell>
        </row>
        <row r="162">
          <cell r="O162" t="str">
            <v>4334</v>
          </cell>
        </row>
        <row r="163">
          <cell r="O163" t="str">
            <v>3201</v>
          </cell>
        </row>
        <row r="164">
          <cell r="O164" t="str">
            <v>4334</v>
          </cell>
        </row>
        <row r="165">
          <cell r="O165" t="str">
            <v>3199</v>
          </cell>
        </row>
        <row r="166">
          <cell r="O166" t="str">
            <v>4333</v>
          </cell>
        </row>
        <row r="167">
          <cell r="O167" t="str">
            <v>3200</v>
          </cell>
        </row>
        <row r="168">
          <cell r="O168" t="str">
            <v>4335</v>
          </cell>
        </row>
        <row r="169">
          <cell r="O169" t="str">
            <v>4235</v>
          </cell>
        </row>
        <row r="170">
          <cell r="O170" t="str">
            <v>-</v>
          </cell>
        </row>
        <row r="171">
          <cell r="O171" t="str">
            <v>4252</v>
          </cell>
        </row>
        <row r="172">
          <cell r="O172" t="str">
            <v>4251</v>
          </cell>
        </row>
        <row r="173">
          <cell r="O173" t="str">
            <v>4253</v>
          </cell>
        </row>
        <row r="174">
          <cell r="O174" t="str">
            <v>3064</v>
          </cell>
        </row>
        <row r="175">
          <cell r="O175" t="str">
            <v>2026</v>
          </cell>
        </row>
        <row r="176">
          <cell r="O176" t="str">
            <v>2027</v>
          </cell>
        </row>
        <row r="177">
          <cell r="O177" t="str">
            <v>2068</v>
          </cell>
        </row>
        <row r="178">
          <cell r="O178" t="str">
            <v>2369</v>
          </cell>
        </row>
        <row r="179">
          <cell r="O179" t="str">
            <v>2640</v>
          </cell>
        </row>
        <row r="180">
          <cell r="O180" t="str">
            <v>2071</v>
          </cell>
        </row>
        <row r="181">
          <cell r="O181" t="str">
            <v>2028</v>
          </cell>
        </row>
        <row r="182">
          <cell r="O182" t="str">
            <v>2367</v>
          </cell>
        </row>
        <row r="183">
          <cell r="O183" t="str">
            <v>4287</v>
          </cell>
        </row>
        <row r="184">
          <cell r="O184" t="str">
            <v>2071</v>
          </cell>
        </row>
        <row r="185">
          <cell r="O185" t="str">
            <v>2410</v>
          </cell>
        </row>
        <row r="186">
          <cell r="O186" t="str">
            <v>2409</v>
          </cell>
        </row>
        <row r="187">
          <cell r="O187" t="str">
            <v>4252</v>
          </cell>
        </row>
        <row r="188">
          <cell r="O188" t="str">
            <v>4251</v>
          </cell>
        </row>
        <row r="189">
          <cell r="O189" t="str">
            <v>4253</v>
          </cell>
        </row>
        <row r="190">
          <cell r="O190" t="str">
            <v>2367</v>
          </cell>
        </row>
        <row r="191">
          <cell r="O191" t="str">
            <v>3224</v>
          </cell>
        </row>
        <row r="192">
          <cell r="O192" t="str">
            <v>3234</v>
          </cell>
        </row>
        <row r="193">
          <cell r="O193" t="str">
            <v>2071</v>
          </cell>
        </row>
        <row r="194">
          <cell r="O194" t="str">
            <v>2410</v>
          </cell>
        </row>
        <row r="195">
          <cell r="O195" t="str">
            <v>2409</v>
          </cell>
        </row>
        <row r="196">
          <cell r="O196" t="str">
            <v>4252</v>
          </cell>
        </row>
        <row r="197">
          <cell r="O197" t="str">
            <v>4251</v>
          </cell>
        </row>
        <row r="198">
          <cell r="O198" t="str">
            <v>4253</v>
          </cell>
        </row>
        <row r="199">
          <cell r="O199" t="str">
            <v>3195</v>
          </cell>
        </row>
        <row r="200">
          <cell r="O200" t="str">
            <v>3021</v>
          </cell>
        </row>
        <row r="201">
          <cell r="O201" t="str">
            <v>4293</v>
          </cell>
        </row>
        <row r="202">
          <cell r="O202" t="str">
            <v>3026</v>
          </cell>
        </row>
        <row r="203">
          <cell r="O203" t="str">
            <v>2071</v>
          </cell>
        </row>
        <row r="204">
          <cell r="O204" t="str">
            <v>3031</v>
          </cell>
        </row>
        <row r="205">
          <cell r="O205" t="str">
            <v>4294</v>
          </cell>
        </row>
        <row r="206">
          <cell r="O206" t="str">
            <v>4294</v>
          </cell>
        </row>
        <row r="207">
          <cell r="O207" t="str">
            <v>2071</v>
          </cell>
        </row>
        <row r="208">
          <cell r="O208" t="str">
            <v>2033</v>
          </cell>
        </row>
        <row r="209">
          <cell r="O209" t="str">
            <v>3110</v>
          </cell>
        </row>
        <row r="210">
          <cell r="O210" t="str">
            <v>3111</v>
          </cell>
        </row>
        <row r="211">
          <cell r="O211" t="str">
            <v>3110</v>
          </cell>
        </row>
        <row r="212">
          <cell r="O212" t="str">
            <v>3111</v>
          </cell>
        </row>
        <row r="213">
          <cell r="O213" t="str">
            <v>3103</v>
          </cell>
        </row>
        <row r="214">
          <cell r="O214" t="str">
            <v>2071</v>
          </cell>
        </row>
        <row r="215">
          <cell r="O215" t="str">
            <v>2992</v>
          </cell>
        </row>
        <row r="216">
          <cell r="O216" t="str">
            <v>3102</v>
          </cell>
        </row>
        <row r="217">
          <cell r="O217" t="str">
            <v>2993</v>
          </cell>
        </row>
        <row r="218">
          <cell r="O218" t="str">
            <v>2993</v>
          </cell>
        </row>
        <row r="219">
          <cell r="O219" t="str">
            <v>2371</v>
          </cell>
        </row>
        <row r="220">
          <cell r="O220" t="str">
            <v>3050</v>
          </cell>
        </row>
        <row r="221">
          <cell r="O221" t="str">
            <v>2040</v>
          </cell>
        </row>
        <row r="222">
          <cell r="O222" t="str">
            <v>2642</v>
          </cell>
        </row>
        <row r="223">
          <cell r="O223" t="str">
            <v>2644</v>
          </cell>
        </row>
        <row r="224">
          <cell r="O224" t="str">
            <v>4251</v>
          </cell>
        </row>
        <row r="225">
          <cell r="O225" t="str">
            <v>4252</v>
          </cell>
        </row>
        <row r="226">
          <cell r="O226" t="str">
            <v>4253</v>
          </cell>
        </row>
        <row r="227">
          <cell r="O227" t="str">
            <v>2037</v>
          </cell>
        </row>
        <row r="228">
          <cell r="O228" t="str">
            <v>2036</v>
          </cell>
        </row>
        <row r="229">
          <cell r="O229" t="str">
            <v>3067</v>
          </cell>
        </row>
        <row r="230">
          <cell r="O230" t="str">
            <v>3105</v>
          </cell>
        </row>
        <row r="231">
          <cell r="O231" t="str">
            <v>3223</v>
          </cell>
        </row>
        <row r="232">
          <cell r="O232" t="str">
            <v>4255</v>
          </cell>
        </row>
        <row r="233">
          <cell r="O233" t="str">
            <v>4256</v>
          </cell>
        </row>
        <row r="234">
          <cell r="O234" t="str">
            <v>4257</v>
          </cell>
        </row>
        <row r="235">
          <cell r="O235" t="str">
            <v>2996</v>
          </cell>
        </row>
        <row r="236">
          <cell r="O236" t="str">
            <v>3051</v>
          </cell>
        </row>
        <row r="237">
          <cell r="O237" t="str">
            <v>2377</v>
          </cell>
        </row>
        <row r="238">
          <cell r="O238" t="str">
            <v>3031</v>
          </cell>
        </row>
        <row r="239">
          <cell r="O239" t="str">
            <v>2071</v>
          </cell>
        </row>
        <row r="240">
          <cell r="O240" t="str">
            <v>2033</v>
          </cell>
        </row>
        <row r="241">
          <cell r="O241" t="str">
            <v>3108</v>
          </cell>
        </row>
        <row r="242">
          <cell r="O242" t="str">
            <v>3109</v>
          </cell>
        </row>
        <row r="243">
          <cell r="O243" t="str">
            <v>2071</v>
          </cell>
        </row>
        <row r="244">
          <cell r="O244" t="str">
            <v>2992</v>
          </cell>
        </row>
        <row r="245">
          <cell r="O245" t="str">
            <v>3102</v>
          </cell>
        </row>
        <row r="246">
          <cell r="O246" t="str">
            <v>3104</v>
          </cell>
        </row>
        <row r="247">
          <cell r="O247" t="str">
            <v>2373</v>
          </cell>
        </row>
        <row r="248">
          <cell r="O248" t="str">
            <v>3210</v>
          </cell>
        </row>
        <row r="249">
          <cell r="O249" t="str">
            <v>2041</v>
          </cell>
        </row>
        <row r="250">
          <cell r="O250" t="str">
            <v>2037</v>
          </cell>
        </row>
        <row r="251">
          <cell r="O251" t="str">
            <v>2036</v>
          </cell>
        </row>
        <row r="252">
          <cell r="O252" t="str">
            <v>3067</v>
          </cell>
        </row>
        <row r="253">
          <cell r="O253" t="str">
            <v>4255</v>
          </cell>
        </row>
        <row r="254">
          <cell r="O254" t="str">
            <v>4256</v>
          </cell>
        </row>
        <row r="255">
          <cell r="O255" t="str">
            <v>4257</v>
          </cell>
        </row>
        <row r="256">
          <cell r="O256" t="str">
            <v>2996</v>
          </cell>
        </row>
        <row r="257">
          <cell r="O257" t="str">
            <v>3051</v>
          </cell>
        </row>
        <row r="258">
          <cell r="O258" t="str">
            <v>2377</v>
          </cell>
        </row>
        <row r="259">
          <cell r="O259" t="str">
            <v>2033</v>
          </cell>
        </row>
        <row r="260">
          <cell r="O260" t="str">
            <v>4318</v>
          </cell>
        </row>
        <row r="261">
          <cell r="O261" t="str">
            <v>2071</v>
          </cell>
        </row>
        <row r="262">
          <cell r="O262" t="str">
            <v>2892</v>
          </cell>
        </row>
        <row r="263">
          <cell r="O263" t="str">
            <v>3237</v>
          </cell>
        </row>
        <row r="264">
          <cell r="O264" t="str">
            <v>3236</v>
          </cell>
        </row>
        <row r="265">
          <cell r="O265" t="str">
            <v>4320</v>
          </cell>
        </row>
        <row r="266">
          <cell r="O266" t="str">
            <v>2892</v>
          </cell>
        </row>
        <row r="267">
          <cell r="O267" t="str">
            <v>3238</v>
          </cell>
        </row>
        <row r="268">
          <cell r="O268" t="str">
            <v>4237</v>
          </cell>
        </row>
        <row r="269">
          <cell r="O269" t="str">
            <v>2037</v>
          </cell>
        </row>
        <row r="270">
          <cell r="O270" t="str">
            <v>2036</v>
          </cell>
        </row>
        <row r="271">
          <cell r="O271" t="str">
            <v>3067</v>
          </cell>
        </row>
        <row r="272">
          <cell r="O272" t="str">
            <v>4255</v>
          </cell>
        </row>
        <row r="273">
          <cell r="O273" t="str">
            <v>4256</v>
          </cell>
        </row>
        <row r="274">
          <cell r="O274" t="str">
            <v>4257</v>
          </cell>
        </row>
        <row r="275">
          <cell r="O275" t="str">
            <v>2996</v>
          </cell>
        </row>
        <row r="276">
          <cell r="O276" t="str">
            <v>3051</v>
          </cell>
        </row>
        <row r="277">
          <cell r="O277" t="str">
            <v>2377</v>
          </cell>
        </row>
        <row r="278">
          <cell r="O278" t="str">
            <v>2370</v>
          </cell>
        </row>
        <row r="279">
          <cell r="O279" t="str">
            <v>4288</v>
          </cell>
        </row>
        <row r="280">
          <cell r="O280" t="str">
            <v>4288</v>
          </cell>
        </row>
        <row r="281">
          <cell r="O281" t="str">
            <v>2071</v>
          </cell>
        </row>
        <row r="282">
          <cell r="O282" t="str">
            <v>3114</v>
          </cell>
        </row>
        <row r="283">
          <cell r="O283" t="str">
            <v>3114</v>
          </cell>
        </row>
        <row r="284">
          <cell r="O284" t="str">
            <v>3073</v>
          </cell>
        </row>
        <row r="285">
          <cell r="O285" t="str">
            <v>2954</v>
          </cell>
        </row>
        <row r="286">
          <cell r="O286" t="str">
            <v>4268</v>
          </cell>
        </row>
        <row r="287">
          <cell r="O287" t="str">
            <v>4251</v>
          </cell>
        </row>
        <row r="288">
          <cell r="O288" t="str">
            <v>4252</v>
          </cell>
        </row>
        <row r="289">
          <cell r="O289" t="str">
            <v>4253</v>
          </cell>
        </row>
        <row r="290">
          <cell r="O290" t="str">
            <v>3052</v>
          </cell>
        </row>
        <row r="291">
          <cell r="O291" t="str">
            <v>2955</v>
          </cell>
        </row>
        <row r="292">
          <cell r="O292" t="str">
            <v>4289</v>
          </cell>
        </row>
        <row r="293">
          <cell r="O293" t="str">
            <v>2071</v>
          </cell>
        </row>
        <row r="294">
          <cell r="O294" t="str">
            <v>3053</v>
          </cell>
        </row>
        <row r="295">
          <cell r="O295" t="str">
            <v>2071</v>
          </cell>
        </row>
        <row r="296">
          <cell r="O296" t="str">
            <v>-</v>
          </cell>
        </row>
        <row r="297">
          <cell r="O297" t="str">
            <v>2956</v>
          </cell>
        </row>
        <row r="298">
          <cell r="O298" t="str">
            <v>3020</v>
          </cell>
        </row>
        <row r="299">
          <cell r="O299" t="str">
            <v>4301</v>
          </cell>
        </row>
        <row r="300">
          <cell r="O300" t="str">
            <v>3024</v>
          </cell>
        </row>
        <row r="301">
          <cell r="O301" t="str">
            <v>2071</v>
          </cell>
        </row>
        <row r="302">
          <cell r="O302" t="str">
            <v>3003</v>
          </cell>
        </row>
        <row r="303">
          <cell r="O303" t="str">
            <v>2999</v>
          </cell>
        </row>
        <row r="304">
          <cell r="O304" t="str">
            <v>4295</v>
          </cell>
        </row>
        <row r="305">
          <cell r="O305" t="str">
            <v>4297</v>
          </cell>
        </row>
        <row r="306">
          <cell r="O306" t="str">
            <v>4296</v>
          </cell>
        </row>
        <row r="307">
          <cell r="O307" t="str">
            <v>4022</v>
          </cell>
        </row>
        <row r="308">
          <cell r="O308" t="str">
            <v>4023</v>
          </cell>
        </row>
        <row r="309">
          <cell r="O309" t="str">
            <v>4024</v>
          </cell>
        </row>
        <row r="310">
          <cell r="O310" t="str">
            <v>4244</v>
          </cell>
        </row>
        <row r="311">
          <cell r="O311" t="str">
            <v>2071</v>
          </cell>
        </row>
        <row r="312">
          <cell r="O312" t="str">
            <v>2048</v>
          </cell>
        </row>
        <row r="313">
          <cell r="O313" t="str">
            <v>3000</v>
          </cell>
        </row>
        <row r="314">
          <cell r="O314" t="str">
            <v>2071</v>
          </cell>
        </row>
        <row r="315">
          <cell r="O315" t="str">
            <v>3059</v>
          </cell>
        </row>
        <row r="316">
          <cell r="O316" t="str">
            <v>3007</v>
          </cell>
        </row>
        <row r="317">
          <cell r="O317" t="str">
            <v>3068</v>
          </cell>
        </row>
        <row r="318">
          <cell r="O318" t="str">
            <v>3107</v>
          </cell>
        </row>
        <row r="319">
          <cell r="O319" t="str">
            <v>4255</v>
          </cell>
        </row>
        <row r="320">
          <cell r="O320" t="str">
            <v>4256</v>
          </cell>
        </row>
        <row r="321">
          <cell r="O321" t="str">
            <v>4257</v>
          </cell>
        </row>
        <row r="322">
          <cell r="O322" t="str">
            <v>2054</v>
          </cell>
        </row>
        <row r="323">
          <cell r="O323" t="str">
            <v>2964</v>
          </cell>
        </row>
        <row r="324">
          <cell r="O324" t="str">
            <v>2052</v>
          </cell>
        </row>
        <row r="325">
          <cell r="O325" t="str">
            <v>2961</v>
          </cell>
        </row>
        <row r="326">
          <cell r="O326" t="str">
            <v>2999</v>
          </cell>
        </row>
        <row r="327">
          <cell r="O327" t="str">
            <v>4298</v>
          </cell>
        </row>
        <row r="328">
          <cell r="O328" t="str">
            <v>2641</v>
          </cell>
        </row>
        <row r="329">
          <cell r="O329" t="str">
            <v>2416</v>
          </cell>
        </row>
        <row r="330">
          <cell r="O330" t="str">
            <v>2071</v>
          </cell>
        </row>
        <row r="331">
          <cell r="O331" t="str">
            <v>2048</v>
          </cell>
        </row>
        <row r="332">
          <cell r="O332" t="str">
            <v>4311</v>
          </cell>
        </row>
        <row r="333">
          <cell r="O333" t="str">
            <v>2071</v>
          </cell>
        </row>
        <row r="334">
          <cell r="O334" t="str">
            <v>3059</v>
          </cell>
        </row>
        <row r="335">
          <cell r="O335" t="str">
            <v>3007</v>
          </cell>
        </row>
        <row r="336">
          <cell r="O336" t="str">
            <v>3068</v>
          </cell>
        </row>
        <row r="337">
          <cell r="O337" t="str">
            <v>4255</v>
          </cell>
        </row>
        <row r="338">
          <cell r="O338" t="str">
            <v>4256</v>
          </cell>
        </row>
        <row r="339">
          <cell r="O339" t="str">
            <v>4257</v>
          </cell>
        </row>
        <row r="340">
          <cell r="O340" t="str">
            <v>2054</v>
          </cell>
        </row>
        <row r="341">
          <cell r="O341" t="str">
            <v>2964</v>
          </cell>
        </row>
        <row r="342">
          <cell r="O342" t="str">
            <v>2052</v>
          </cell>
        </row>
        <row r="343">
          <cell r="O343" t="str">
            <v>2961</v>
          </cell>
        </row>
        <row r="344">
          <cell r="O344" t="str">
            <v>3003</v>
          </cell>
        </row>
        <row r="345">
          <cell r="O345" t="str">
            <v>2999</v>
          </cell>
        </row>
        <row r="346">
          <cell r="O346" t="str">
            <v>4299</v>
          </cell>
        </row>
        <row r="347">
          <cell r="O347" t="str">
            <v>4300</v>
          </cell>
        </row>
        <row r="348">
          <cell r="O348" t="str">
            <v>2071</v>
          </cell>
        </row>
        <row r="349">
          <cell r="O349" t="str">
            <v>2048</v>
          </cell>
        </row>
        <row r="350">
          <cell r="O350" t="str">
            <v>4290</v>
          </cell>
        </row>
        <row r="351">
          <cell r="O351" t="str">
            <v>4302</v>
          </cell>
        </row>
        <row r="352">
          <cell r="O352" t="str">
            <v>2071</v>
          </cell>
        </row>
        <row r="353">
          <cell r="O353" t="str">
            <v>3059</v>
          </cell>
        </row>
        <row r="354">
          <cell r="O354" t="str">
            <v>3007</v>
          </cell>
        </row>
        <row r="355">
          <cell r="O355" t="str">
            <v>3068</v>
          </cell>
        </row>
        <row r="356">
          <cell r="O356" t="str">
            <v>3107</v>
          </cell>
        </row>
        <row r="357">
          <cell r="O357" t="str">
            <v>4255</v>
          </cell>
        </row>
        <row r="358">
          <cell r="O358" t="str">
            <v>4256</v>
          </cell>
        </row>
        <row r="359">
          <cell r="O359" t="str">
            <v>4257</v>
          </cell>
        </row>
        <row r="360">
          <cell r="O360" t="str">
            <v>2054</v>
          </cell>
        </row>
        <row r="361">
          <cell r="O361" t="str">
            <v>2964</v>
          </cell>
        </row>
        <row r="362">
          <cell r="O362" t="str">
            <v>2052</v>
          </cell>
        </row>
        <row r="363">
          <cell r="O363" t="str">
            <v>2961</v>
          </cell>
        </row>
        <row r="364">
          <cell r="O364" t="str">
            <v>3003</v>
          </cell>
        </row>
        <row r="365">
          <cell r="O365" t="str">
            <v>2999</v>
          </cell>
        </row>
        <row r="366">
          <cell r="O366" t="str">
            <v>4303</v>
          </cell>
        </row>
        <row r="367">
          <cell r="O367" t="str">
            <v>4304</v>
          </cell>
        </row>
        <row r="368">
          <cell r="O368" t="str">
            <v>2071</v>
          </cell>
        </row>
        <row r="369">
          <cell r="O369" t="str">
            <v>2048</v>
          </cell>
        </row>
        <row r="370">
          <cell r="O370" t="str">
            <v>4305</v>
          </cell>
        </row>
        <row r="371">
          <cell r="O371" t="str">
            <v>4321</v>
          </cell>
        </row>
        <row r="372">
          <cell r="O372" t="str">
            <v>2949</v>
          </cell>
        </row>
        <row r="373">
          <cell r="O373" t="str">
            <v>4306</v>
          </cell>
        </row>
        <row r="374">
          <cell r="O374" t="str">
            <v>4020</v>
          </cell>
        </row>
        <row r="375">
          <cell r="O375" t="str">
            <v>2071</v>
          </cell>
        </row>
        <row r="376">
          <cell r="O376" t="str">
            <v>3059</v>
          </cell>
        </row>
        <row r="377">
          <cell r="O377" t="str">
            <v>3007</v>
          </cell>
        </row>
        <row r="378">
          <cell r="O378" t="str">
            <v>3068</v>
          </cell>
        </row>
        <row r="379">
          <cell r="O379" t="str">
            <v>3107</v>
          </cell>
        </row>
        <row r="380">
          <cell r="O380" t="str">
            <v>2650</v>
          </cell>
        </row>
        <row r="381">
          <cell r="O381" t="str">
            <v>4255</v>
          </cell>
        </row>
        <row r="382">
          <cell r="O382" t="str">
            <v>4256</v>
          </cell>
        </row>
        <row r="383">
          <cell r="O383" t="str">
            <v>4257</v>
          </cell>
        </row>
        <row r="384">
          <cell r="O384" t="str">
            <v>2054</v>
          </cell>
        </row>
        <row r="385">
          <cell r="O385" t="str">
            <v>2964</v>
          </cell>
        </row>
        <row r="386">
          <cell r="O386" t="str">
            <v>2052</v>
          </cell>
        </row>
        <row r="387">
          <cell r="O387" t="str">
            <v>2961</v>
          </cell>
        </row>
        <row r="388">
          <cell r="O388" t="str">
            <v>3114</v>
          </cell>
        </row>
        <row r="389">
          <cell r="O389" t="str">
            <v>3114</v>
          </cell>
        </row>
        <row r="390">
          <cell r="O390" t="str">
            <v>3072</v>
          </cell>
        </row>
        <row r="391">
          <cell r="O391" t="str">
            <v>4291</v>
          </cell>
        </row>
        <row r="392">
          <cell r="O392" t="str">
            <v>3071</v>
          </cell>
        </row>
        <row r="393">
          <cell r="O393" t="str">
            <v>4251</v>
          </cell>
        </row>
        <row r="394">
          <cell r="O394" t="str">
            <v>4252</v>
          </cell>
        </row>
        <row r="395">
          <cell r="O395" t="str">
            <v>4253</v>
          </cell>
        </row>
        <row r="396">
          <cell r="O396" t="str">
            <v>3025</v>
          </cell>
        </row>
        <row r="397">
          <cell r="O397" t="str">
            <v>2968</v>
          </cell>
        </row>
        <row r="398">
          <cell r="O398" t="str">
            <v>4322</v>
          </cell>
        </row>
        <row r="399">
          <cell r="O399" t="str">
            <v>2071</v>
          </cell>
        </row>
        <row r="400">
          <cell r="O400" t="str">
            <v>3016</v>
          </cell>
        </row>
        <row r="401">
          <cell r="O401" t="str">
            <v>2071</v>
          </cell>
        </row>
        <row r="402">
          <cell r="O402" t="str">
            <v>2065</v>
          </cell>
        </row>
        <row r="403">
          <cell r="O403" t="str">
            <v>4307</v>
          </cell>
        </row>
        <row r="404">
          <cell r="O404" t="str">
            <v>2071</v>
          </cell>
        </row>
        <row r="405">
          <cell r="O405" t="str">
            <v>2064</v>
          </cell>
        </row>
        <row r="406">
          <cell r="O406" t="str">
            <v>4308</v>
          </cell>
        </row>
        <row r="407">
          <cell r="O407" t="str">
            <v>2071</v>
          </cell>
        </row>
        <row r="408">
          <cell r="O408" t="str">
            <v>2062</v>
          </cell>
        </row>
        <row r="409">
          <cell r="O409" t="str">
            <v>4312</v>
          </cell>
        </row>
        <row r="410">
          <cell r="O410" t="str">
            <v>2071</v>
          </cell>
        </row>
        <row r="411">
          <cell r="O411" t="str">
            <v>2031</v>
          </cell>
        </row>
        <row r="412">
          <cell r="O412" t="str">
            <v>4309</v>
          </cell>
        </row>
        <row r="413">
          <cell r="O413" t="str">
            <v>2071</v>
          </cell>
        </row>
        <row r="414">
          <cell r="O414" t="str">
            <v>4317</v>
          </cell>
        </row>
        <row r="415">
          <cell r="O415" t="str">
            <v>3019</v>
          </cell>
        </row>
        <row r="416">
          <cell r="O416" t="str">
            <v>4310</v>
          </cell>
        </row>
        <row r="417">
          <cell r="O417" t="str">
            <v>4310</v>
          </cell>
        </row>
        <row r="418">
          <cell r="O418" t="str">
            <v>4310</v>
          </cell>
        </row>
        <row r="419">
          <cell r="O419" t="str">
            <v>2071</v>
          </cell>
        </row>
        <row r="420">
          <cell r="O420" t="str">
            <v>4314</v>
          </cell>
        </row>
        <row r="421">
          <cell r="O421" t="str">
            <v>2071</v>
          </cell>
        </row>
        <row r="422">
          <cell r="O422" t="str">
            <v>-</v>
          </cell>
        </row>
        <row r="423">
          <cell r="O423" t="str">
            <v>3027</v>
          </cell>
        </row>
        <row r="424">
          <cell r="O424" t="str">
            <v>3014</v>
          </cell>
        </row>
        <row r="425">
          <cell r="O425" t="str">
            <v>4264</v>
          </cell>
        </row>
        <row r="426">
          <cell r="O426" t="str">
            <v>4265</v>
          </cell>
        </row>
        <row r="427">
          <cell r="O427" t="str">
            <v>4265</v>
          </cell>
        </row>
        <row r="428">
          <cell r="O428" t="str">
            <v>4265</v>
          </cell>
        </row>
        <row r="429">
          <cell r="O429" t="str">
            <v>4265</v>
          </cell>
        </row>
        <row r="430">
          <cell r="O430" t="str">
            <v>4266</v>
          </cell>
        </row>
        <row r="431">
          <cell r="O431" t="str">
            <v>3006</v>
          </cell>
        </row>
        <row r="432">
          <cell r="O432" t="str">
            <v>3205</v>
          </cell>
        </row>
        <row r="433">
          <cell r="O433" t="str">
            <v>3206</v>
          </cell>
        </row>
        <row r="434">
          <cell r="O434" t="str">
            <v>4260</v>
          </cell>
        </row>
        <row r="435">
          <cell r="O435" t="str">
            <v>4261</v>
          </cell>
        </row>
        <row r="436">
          <cell r="O436" t="str">
            <v>4233</v>
          </cell>
        </row>
        <row r="437">
          <cell r="O437" t="str">
            <v>3114</v>
          </cell>
        </row>
        <row r="438">
          <cell r="O438" t="str">
            <v>3072</v>
          </cell>
        </row>
        <row r="439">
          <cell r="O439" t="str">
            <v>3071</v>
          </cell>
        </row>
        <row r="440">
          <cell r="O440" t="str">
            <v>4251</v>
          </cell>
        </row>
        <row r="441">
          <cell r="O441" t="str">
            <v>4252</v>
          </cell>
        </row>
        <row r="442">
          <cell r="O442" t="str">
            <v>4253</v>
          </cell>
        </row>
        <row r="443">
          <cell r="O443" t="str">
            <v>3074</v>
          </cell>
        </row>
        <row r="444">
          <cell r="O444" t="str">
            <v>3016</v>
          </cell>
        </row>
        <row r="445">
          <cell r="O445" t="str">
            <v>3092</v>
          </cell>
        </row>
        <row r="446">
          <cell r="O446" t="str">
            <v>2071</v>
          </cell>
        </row>
        <row r="447">
          <cell r="O447" t="str">
            <v>-</v>
          </cell>
        </row>
        <row r="448">
          <cell r="O448" t="str">
            <v>-</v>
          </cell>
        </row>
        <row r="449">
          <cell r="O449" t="str">
            <v>-</v>
          </cell>
        </row>
        <row r="450">
          <cell r="O450" t="str">
            <v>-</v>
          </cell>
        </row>
        <row r="451">
          <cell r="O451" t="str">
            <v>3114</v>
          </cell>
        </row>
        <row r="452">
          <cell r="O452" t="str">
            <v>3072</v>
          </cell>
        </row>
        <row r="453">
          <cell r="O453" t="str">
            <v>3071</v>
          </cell>
        </row>
        <row r="454">
          <cell r="O454" t="str">
            <v>3093</v>
          </cell>
        </row>
        <row r="455">
          <cell r="O455" t="str">
            <v>4251</v>
          </cell>
        </row>
        <row r="456">
          <cell r="O456" t="str">
            <v>4252</v>
          </cell>
        </row>
        <row r="457">
          <cell r="O457" t="str">
            <v>4253</v>
          </cell>
        </row>
        <row r="458">
          <cell r="O458" t="str">
            <v>3025</v>
          </cell>
        </row>
        <row r="459">
          <cell r="O459" t="str">
            <v>2968</v>
          </cell>
        </row>
        <row r="460">
          <cell r="O460" t="str">
            <v>2798</v>
          </cell>
        </row>
        <row r="461">
          <cell r="O461" t="str">
            <v>2792</v>
          </cell>
        </row>
        <row r="462">
          <cell r="O462" t="str">
            <v>3016</v>
          </cell>
        </row>
        <row r="463">
          <cell r="O463" t="str">
            <v>2797</v>
          </cell>
        </row>
        <row r="464">
          <cell r="O464" t="str">
            <v>3233</v>
          </cell>
        </row>
        <row r="465">
          <cell r="O465" t="str">
            <v>2788</v>
          </cell>
        </row>
        <row r="466">
          <cell r="O466" t="str">
            <v>-</v>
          </cell>
        </row>
        <row r="467">
          <cell r="O467" t="str">
            <v>-</v>
          </cell>
        </row>
        <row r="468">
          <cell r="O468" t="str">
            <v>2788</v>
          </cell>
        </row>
        <row r="469">
          <cell r="O469" t="str">
            <v>-</v>
          </cell>
        </row>
        <row r="470">
          <cell r="O470" t="str">
            <v>3211</v>
          </cell>
        </row>
        <row r="471">
          <cell r="O471" t="str">
            <v>3212</v>
          </cell>
        </row>
        <row r="472">
          <cell r="O472" t="str">
            <v>3213</v>
          </cell>
        </row>
        <row r="473">
          <cell r="O473" t="str">
            <v>4255</v>
          </cell>
        </row>
        <row r="474">
          <cell r="O474" t="str">
            <v>4256</v>
          </cell>
        </row>
        <row r="475">
          <cell r="O475" t="str">
            <v>2503</v>
          </cell>
        </row>
        <row r="476">
          <cell r="O476" t="str">
            <v>3220</v>
          </cell>
        </row>
        <row r="477">
          <cell r="O477" t="str">
            <v>2071</v>
          </cell>
        </row>
        <row r="478">
          <cell r="O478" t="str">
            <v>-</v>
          </cell>
        </row>
        <row r="479">
          <cell r="O479" t="str">
            <v>3214</v>
          </cell>
        </row>
        <row r="480">
          <cell r="O480" t="str">
            <v>3215</v>
          </cell>
        </row>
        <row r="481">
          <cell r="O481" t="str">
            <v>3216</v>
          </cell>
        </row>
        <row r="482">
          <cell r="O482" t="str">
            <v>4252</v>
          </cell>
        </row>
        <row r="483">
          <cell r="O483" t="str">
            <v>4251</v>
          </cell>
        </row>
        <row r="484">
          <cell r="O484" t="str">
            <v>2521</v>
          </cell>
        </row>
        <row r="485">
          <cell r="O485" t="str">
            <v>2521</v>
          </cell>
        </row>
        <row r="486">
          <cell r="O486" t="str">
            <v>2505</v>
          </cell>
        </row>
        <row r="487">
          <cell r="O487" t="str">
            <v>4252</v>
          </cell>
        </row>
        <row r="488">
          <cell r="O488" t="str">
            <v>4251</v>
          </cell>
        </row>
        <row r="489">
          <cell r="O489" t="str">
            <v>4253</v>
          </cell>
        </row>
        <row r="490">
          <cell r="O490" t="str">
            <v>3217</v>
          </cell>
        </row>
        <row r="491">
          <cell r="O491" t="str">
            <v>2529</v>
          </cell>
        </row>
        <row r="492">
          <cell r="O492" t="str">
            <v>3218</v>
          </cell>
        </row>
        <row r="493">
          <cell r="O493" t="str">
            <v>3219</v>
          </cell>
        </row>
        <row r="494">
          <cell r="O494" t="str">
            <v>2520</v>
          </cell>
        </row>
        <row r="495">
          <cell r="O495" t="str">
            <v>4255</v>
          </cell>
        </row>
        <row r="496">
          <cell r="O496" t="str">
            <v>4256</v>
          </cell>
        </row>
        <row r="497">
          <cell r="O497" t="str">
            <v>4257</v>
          </cell>
        </row>
        <row r="498">
          <cell r="O498" t="str">
            <v>2509</v>
          </cell>
        </row>
        <row r="499">
          <cell r="O499" t="str">
            <v>2071</v>
          </cell>
        </row>
        <row r="500">
          <cell r="O500" t="str">
            <v>-</v>
          </cell>
        </row>
        <row r="501">
          <cell r="O501"/>
        </row>
        <row r="502">
          <cell r="O502" t="str">
            <v>4043</v>
          </cell>
        </row>
        <row r="503">
          <cell r="O503" t="str">
            <v>4252</v>
          </cell>
        </row>
        <row r="504">
          <cell r="O504" t="str">
            <v>4251</v>
          </cell>
        </row>
        <row r="505">
          <cell r="O505" t="str">
            <v>4253</v>
          </cell>
        </row>
        <row r="506">
          <cell r="O506" t="str">
            <v>4127</v>
          </cell>
        </row>
        <row r="507">
          <cell r="O507" t="str">
            <v>4135</v>
          </cell>
        </row>
        <row r="508">
          <cell r="O508" t="str">
            <v>4176</v>
          </cell>
        </row>
        <row r="509">
          <cell r="O509" t="str">
            <v>4256</v>
          </cell>
        </row>
        <row r="510">
          <cell r="O510" t="str">
            <v>4255</v>
          </cell>
        </row>
        <row r="511">
          <cell r="O511" t="str">
            <v>4127</v>
          </cell>
        </row>
        <row r="512">
          <cell r="O512" t="str">
            <v>4135</v>
          </cell>
        </row>
        <row r="513">
          <cell r="O513" t="str">
            <v>4179</v>
          </cell>
        </row>
        <row r="514">
          <cell r="O514" t="str">
            <v>4128</v>
          </cell>
        </row>
        <row r="515">
          <cell r="O515" t="str">
            <v>4136</v>
          </cell>
        </row>
        <row r="516">
          <cell r="O516" t="str">
            <v>4181</v>
          </cell>
        </row>
        <row r="517">
          <cell r="O517" t="str">
            <v>4256</v>
          </cell>
        </row>
        <row r="518">
          <cell r="O518" t="str">
            <v>4255</v>
          </cell>
        </row>
        <row r="519">
          <cell r="O519" t="str">
            <v>4128</v>
          </cell>
        </row>
        <row r="520">
          <cell r="O520" t="str">
            <v>4136</v>
          </cell>
        </row>
        <row r="521">
          <cell r="O521" t="str">
            <v>4184</v>
          </cell>
        </row>
        <row r="522">
          <cell r="O522" t="str">
            <v>4158</v>
          </cell>
        </row>
        <row r="523">
          <cell r="O523" t="str">
            <v>4158</v>
          </cell>
        </row>
        <row r="524">
          <cell r="O524" t="str">
            <v>4158</v>
          </cell>
        </row>
        <row r="525">
          <cell r="O525" t="str">
            <v>4167</v>
          </cell>
        </row>
        <row r="526">
          <cell r="O526" t="str">
            <v>4170</v>
          </cell>
        </row>
        <row r="527">
          <cell r="O527" t="str">
            <v>4157</v>
          </cell>
        </row>
        <row r="528">
          <cell r="O528" t="str">
            <v>4157</v>
          </cell>
        </row>
        <row r="529">
          <cell r="O529" t="str">
            <v>4157</v>
          </cell>
        </row>
        <row r="530">
          <cell r="O530" t="str">
            <v>4174</v>
          </cell>
        </row>
        <row r="531">
          <cell r="O531" t="str">
            <v>4174</v>
          </cell>
        </row>
        <row r="532">
          <cell r="O532" t="str">
            <v>4174</v>
          </cell>
        </row>
        <row r="533">
          <cell r="O533" t="str">
            <v>4172</v>
          </cell>
        </row>
        <row r="534">
          <cell r="O534" t="str">
            <v>4173</v>
          </cell>
        </row>
        <row r="535">
          <cell r="O535" t="str">
            <v>4255</v>
          </cell>
        </row>
        <row r="536">
          <cell r="O536" t="str">
            <v>4256</v>
          </cell>
        </row>
        <row r="537">
          <cell r="O537" t="str">
            <v>4257</v>
          </cell>
        </row>
        <row r="538">
          <cell r="O538" t="str">
            <v>4249</v>
          </cell>
        </row>
        <row r="539">
          <cell r="O539" t="str">
            <v>4255</v>
          </cell>
        </row>
        <row r="540">
          <cell r="O540" t="str">
            <v>4256</v>
          </cell>
        </row>
        <row r="541">
          <cell r="O541" t="str">
            <v>4257</v>
          </cell>
        </row>
        <row r="542">
          <cell r="O542" t="str">
            <v>4155</v>
          </cell>
        </row>
        <row r="543">
          <cell r="O543" t="str">
            <v>4154</v>
          </cell>
        </row>
        <row r="544">
          <cell r="O544" t="str">
            <v>4126</v>
          </cell>
        </row>
        <row r="545">
          <cell r="O545" t="str">
            <v>4126</v>
          </cell>
        </row>
        <row r="546">
          <cell r="O546" t="str">
            <v>-</v>
          </cell>
        </row>
        <row r="547">
          <cell r="O547" t="str">
            <v>-</v>
          </cell>
        </row>
        <row r="548">
          <cell r="O548" t="str">
            <v>-</v>
          </cell>
        </row>
        <row r="549">
          <cell r="O549" t="str">
            <v>-</v>
          </cell>
        </row>
        <row r="550">
          <cell r="O550" t="str">
            <v>-</v>
          </cell>
        </row>
        <row r="551">
          <cell r="O551" t="str">
            <v>-</v>
          </cell>
        </row>
        <row r="552">
          <cell r="O552" t="str">
            <v>4286</v>
          </cell>
        </row>
        <row r="553">
          <cell r="O553" t="str">
            <v>4159</v>
          </cell>
        </row>
        <row r="554">
          <cell r="O554" t="str">
            <v>4160</v>
          </cell>
        </row>
        <row r="555">
          <cell r="O555" t="str">
            <v>4163</v>
          </cell>
        </row>
        <row r="556">
          <cell r="O556" t="str">
            <v>4161</v>
          </cell>
        </row>
        <row r="557">
          <cell r="O557" t="str">
            <v>4162</v>
          </cell>
        </row>
        <row r="558">
          <cell r="O558" t="str">
            <v>4255</v>
          </cell>
        </row>
        <row r="559">
          <cell r="O559" t="str">
            <v>4256</v>
          </cell>
        </row>
        <row r="560">
          <cell r="O560" t="str">
            <v>4257</v>
          </cell>
        </row>
        <row r="561">
          <cell r="O561" t="str">
            <v>4164</v>
          </cell>
        </row>
        <row r="562">
          <cell r="O562" t="str">
            <v>4165</v>
          </cell>
        </row>
        <row r="563">
          <cell r="O563" t="str">
            <v>-</v>
          </cell>
        </row>
        <row r="564">
          <cell r="O564" t="str">
            <v>-</v>
          </cell>
        </row>
        <row r="565">
          <cell r="O565"/>
        </row>
        <row r="566">
          <cell r="O566" t="str">
            <v>-</v>
          </cell>
        </row>
        <row r="567">
          <cell r="O567" t="str">
            <v>-</v>
          </cell>
        </row>
        <row r="568">
          <cell r="O568" t="str">
            <v>-</v>
          </cell>
        </row>
        <row r="569">
          <cell r="O569" t="str">
            <v>-</v>
          </cell>
        </row>
        <row r="570">
          <cell r="O570" t="str">
            <v>-</v>
          </cell>
        </row>
        <row r="571">
          <cell r="O571" t="str">
            <v>4126</v>
          </cell>
        </row>
        <row r="572">
          <cell r="O572" t="str">
            <v>4126</v>
          </cell>
        </row>
        <row r="573">
          <cell r="O573" t="str">
            <v>4286</v>
          </cell>
        </row>
        <row r="574">
          <cell r="O574" t="str">
            <v>4159</v>
          </cell>
        </row>
        <row r="575">
          <cell r="O575" t="str">
            <v>4160</v>
          </cell>
        </row>
        <row r="576">
          <cell r="O576" t="str">
            <v>4163</v>
          </cell>
        </row>
        <row r="577">
          <cell r="O577" t="str">
            <v>4161</v>
          </cell>
        </row>
        <row r="578">
          <cell r="O578" t="str">
            <v>4162</v>
          </cell>
        </row>
        <row r="579">
          <cell r="O579" t="str">
            <v>4255</v>
          </cell>
        </row>
        <row r="580">
          <cell r="O580" t="str">
            <v>4256</v>
          </cell>
        </row>
        <row r="581">
          <cell r="O581" t="str">
            <v>4257</v>
          </cell>
        </row>
        <row r="582">
          <cell r="O582" t="str">
            <v>4164</v>
          </cell>
        </row>
        <row r="583">
          <cell r="O583" t="str">
            <v>4165</v>
          </cell>
        </row>
        <row r="584">
          <cell r="O584" t="str">
            <v>-</v>
          </cell>
        </row>
        <row r="585">
          <cell r="O585" t="str">
            <v>-</v>
          </cell>
        </row>
        <row r="586">
          <cell r="O586" t="str">
            <v>4158</v>
          </cell>
        </row>
        <row r="587">
          <cell r="O587" t="str">
            <v>4158</v>
          </cell>
        </row>
        <row r="588">
          <cell r="O588" t="str">
            <v>4158</v>
          </cell>
        </row>
        <row r="589">
          <cell r="O589" t="str">
            <v>4167</v>
          </cell>
        </row>
        <row r="590">
          <cell r="O590" t="str">
            <v>4170</v>
          </cell>
        </row>
        <row r="591">
          <cell r="O591" t="str">
            <v>4157</v>
          </cell>
        </row>
        <row r="592">
          <cell r="O592" t="str">
            <v>4157</v>
          </cell>
        </row>
        <row r="593">
          <cell r="O593" t="str">
            <v>4157</v>
          </cell>
        </row>
        <row r="594">
          <cell r="O594" t="str">
            <v>4174</v>
          </cell>
        </row>
        <row r="595">
          <cell r="O595" t="str">
            <v>4174</v>
          </cell>
        </row>
        <row r="596">
          <cell r="O596" t="str">
            <v>4174</v>
          </cell>
        </row>
        <row r="597">
          <cell r="O597" t="str">
            <v>4172</v>
          </cell>
        </row>
        <row r="598">
          <cell r="O598" t="str">
            <v>4173</v>
          </cell>
        </row>
        <row r="599">
          <cell r="O599" t="str">
            <v>4255</v>
          </cell>
        </row>
        <row r="600">
          <cell r="O600" t="str">
            <v>4256</v>
          </cell>
        </row>
        <row r="601">
          <cell r="O601" t="str">
            <v>4257</v>
          </cell>
        </row>
        <row r="602">
          <cell r="O602" t="str">
            <v>4129</v>
          </cell>
        </row>
        <row r="603">
          <cell r="O603" t="str">
            <v>-</v>
          </cell>
        </row>
        <row r="604">
          <cell r="O604" t="str">
            <v>4235</v>
          </cell>
        </row>
        <row r="605">
          <cell r="O605" t="str">
            <v>4279</v>
          </cell>
        </row>
        <row r="606">
          <cell r="O606" t="str">
            <v>4252</v>
          </cell>
        </row>
        <row r="607">
          <cell r="O607" t="str">
            <v>4251</v>
          </cell>
        </row>
        <row r="608">
          <cell r="O608" t="str">
            <v>4253</v>
          </cell>
        </row>
        <row r="609">
          <cell r="O609" t="str">
            <v>3064</v>
          </cell>
        </row>
        <row r="610">
          <cell r="O610" t="str">
            <v>4280</v>
          </cell>
        </row>
        <row r="611">
          <cell r="O611" t="str">
            <v>4280</v>
          </cell>
        </row>
        <row r="612">
          <cell r="O612" t="str">
            <v>4280</v>
          </cell>
        </row>
        <row r="613">
          <cell r="O613" t="str">
            <v>4280</v>
          </cell>
        </row>
        <row r="614">
          <cell r="O614" t="str">
            <v>4280</v>
          </cell>
        </row>
        <row r="615">
          <cell r="O615" t="str">
            <v>4280</v>
          </cell>
        </row>
        <row r="616">
          <cell r="O616" t="str">
            <v>4280</v>
          </cell>
        </row>
        <row r="617">
          <cell r="O617" t="str">
            <v>4280</v>
          </cell>
        </row>
        <row r="618">
          <cell r="O618" t="str">
            <v>4280</v>
          </cell>
        </row>
        <row r="619">
          <cell r="O619" t="str">
            <v>4235</v>
          </cell>
        </row>
        <row r="620">
          <cell r="O620" t="str">
            <v>4279</v>
          </cell>
        </row>
        <row r="621">
          <cell r="O621" t="str">
            <v>4252</v>
          </cell>
        </row>
        <row r="622">
          <cell r="O622" t="str">
            <v>4251</v>
          </cell>
        </row>
        <row r="623">
          <cell r="O623" t="str">
            <v>4253</v>
          </cell>
        </row>
        <row r="624">
          <cell r="O624" t="str">
            <v>3065</v>
          </cell>
        </row>
        <row r="625">
          <cell r="O625" t="str">
            <v>4235</v>
          </cell>
        </row>
        <row r="626">
          <cell r="O626" t="str">
            <v>4279</v>
          </cell>
        </row>
        <row r="627">
          <cell r="O627" t="str">
            <v>4252</v>
          </cell>
        </row>
        <row r="628">
          <cell r="O628" t="str">
            <v>4251</v>
          </cell>
        </row>
        <row r="629">
          <cell r="O629" t="str">
            <v>4253</v>
          </cell>
        </row>
        <row r="630">
          <cell r="O630" t="str">
            <v>3172</v>
          </cell>
        </row>
        <row r="631">
          <cell r="O631" t="str">
            <v>-</v>
          </cell>
        </row>
        <row r="632">
          <cell r="O632" t="str">
            <v>3127</v>
          </cell>
        </row>
        <row r="633">
          <cell r="O633" t="str">
            <v>3128</v>
          </cell>
        </row>
        <row r="634">
          <cell r="O634" t="str">
            <v>3127</v>
          </cell>
        </row>
        <row r="635">
          <cell r="O635" t="str">
            <v>3128</v>
          </cell>
        </row>
        <row r="636">
          <cell r="O636" t="str">
            <v>3033</v>
          </cell>
        </row>
        <row r="637">
          <cell r="O637" t="str">
            <v>3129</v>
          </cell>
        </row>
        <row r="638">
          <cell r="O638" t="str">
            <v>3129</v>
          </cell>
        </row>
        <row r="639">
          <cell r="O639" t="str">
            <v>3129</v>
          </cell>
        </row>
        <row r="640">
          <cell r="O640" t="str">
            <v>4255</v>
          </cell>
        </row>
        <row r="641">
          <cell r="O641" t="str">
            <v>4256</v>
          </cell>
        </row>
        <row r="642">
          <cell r="O642" t="str">
            <v>4257</v>
          </cell>
        </row>
        <row r="643">
          <cell r="O643" t="str">
            <v>3034</v>
          </cell>
        </row>
        <row r="644">
          <cell r="O644" t="str">
            <v>3034</v>
          </cell>
        </row>
        <row r="645">
          <cell r="O645" t="str">
            <v>3174</v>
          </cell>
        </row>
        <row r="646">
          <cell r="O646" t="str">
            <v>4252</v>
          </cell>
        </row>
        <row r="647">
          <cell r="O647" t="str">
            <v>4251</v>
          </cell>
        </row>
        <row r="648">
          <cell r="O648" t="str">
            <v>4253</v>
          </cell>
        </row>
        <row r="649">
          <cell r="O649" t="str">
            <v>3035</v>
          </cell>
        </row>
        <row r="650">
          <cell r="O650" t="str">
            <v>3037</v>
          </cell>
        </row>
        <row r="651">
          <cell r="O651" t="str">
            <v>3208</v>
          </cell>
        </row>
        <row r="652">
          <cell r="O652" t="str">
            <v>-</v>
          </cell>
        </row>
        <row r="653">
          <cell r="O653" t="str">
            <v>-</v>
          </cell>
        </row>
        <row r="654">
          <cell r="O654" t="str">
            <v>4235</v>
          </cell>
        </row>
        <row r="655">
          <cell r="O655" t="str">
            <v>4279</v>
          </cell>
        </row>
        <row r="656">
          <cell r="O656" t="str">
            <v>3063</v>
          </cell>
        </row>
        <row r="657">
          <cell r="O657" t="str">
            <v>3130</v>
          </cell>
        </row>
        <row r="658">
          <cell r="O658" t="str">
            <v>3131</v>
          </cell>
        </row>
        <row r="659">
          <cell r="O659" t="str">
            <v>3132</v>
          </cell>
        </row>
        <row r="660">
          <cell r="O660" t="str">
            <v>4252</v>
          </cell>
        </row>
        <row r="661">
          <cell r="O661" t="str">
            <v>4251</v>
          </cell>
        </row>
        <row r="662">
          <cell r="O662" t="str">
            <v>4253</v>
          </cell>
        </row>
        <row r="663">
          <cell r="O663" t="str">
            <v>3064</v>
          </cell>
        </row>
        <row r="664">
          <cell r="O664" t="str">
            <v>4280</v>
          </cell>
        </row>
        <row r="665">
          <cell r="O665" t="str">
            <v>4280</v>
          </cell>
        </row>
        <row r="666">
          <cell r="O666" t="str">
            <v>4280</v>
          </cell>
        </row>
        <row r="667">
          <cell r="O667" t="str">
            <v>4280</v>
          </cell>
        </row>
        <row r="668">
          <cell r="O668" t="str">
            <v>4235</v>
          </cell>
        </row>
        <row r="669">
          <cell r="O669" t="str">
            <v>4279</v>
          </cell>
        </row>
        <row r="670">
          <cell r="O670" t="str">
            <v>3133</v>
          </cell>
        </row>
        <row r="671">
          <cell r="O671" t="str">
            <v>4252</v>
          </cell>
        </row>
        <row r="672">
          <cell r="O672" t="str">
            <v>4251</v>
          </cell>
        </row>
        <row r="673">
          <cell r="O673" t="str">
            <v>4253</v>
          </cell>
        </row>
        <row r="674">
          <cell r="O674" t="str">
            <v>3135</v>
          </cell>
        </row>
        <row r="675">
          <cell r="O675" t="str">
            <v>4281</v>
          </cell>
        </row>
        <row r="676">
          <cell r="O676" t="str">
            <v>3115</v>
          </cell>
        </row>
        <row r="677">
          <cell r="O677" t="str">
            <v>4235</v>
          </cell>
        </row>
        <row r="678">
          <cell r="O678" t="str">
            <v>4279</v>
          </cell>
        </row>
        <row r="679">
          <cell r="O679" t="str">
            <v>3134</v>
          </cell>
        </row>
        <row r="680">
          <cell r="O680" t="str">
            <v>4252</v>
          </cell>
        </row>
        <row r="681">
          <cell r="O681" t="str">
            <v>4251</v>
          </cell>
        </row>
        <row r="682">
          <cell r="O682" t="str">
            <v>4253</v>
          </cell>
        </row>
        <row r="683">
          <cell r="O683" t="str">
            <v>3065</v>
          </cell>
        </row>
        <row r="684">
          <cell r="O684" t="str">
            <v>-</v>
          </cell>
        </row>
        <row r="685">
          <cell r="O685" t="str">
            <v>3116</v>
          </cell>
        </row>
        <row r="686">
          <cell r="O686" t="str">
            <v>4200</v>
          </cell>
        </row>
        <row r="687">
          <cell r="O687" t="str">
            <v>4256</v>
          </cell>
        </row>
        <row r="688">
          <cell r="O688" t="str">
            <v>4255</v>
          </cell>
        </row>
        <row r="689">
          <cell r="O689" t="str">
            <v>3117</v>
          </cell>
        </row>
        <row r="690">
          <cell r="O690" t="str">
            <v>4236</v>
          </cell>
        </row>
        <row r="691">
          <cell r="O691" t="str">
            <v>3118</v>
          </cell>
        </row>
        <row r="692">
          <cell r="O692" t="str">
            <v>4200</v>
          </cell>
        </row>
        <row r="693">
          <cell r="O693" t="str">
            <v>4256</v>
          </cell>
        </row>
        <row r="694">
          <cell r="O694" t="str">
            <v>4255</v>
          </cell>
        </row>
        <row r="695">
          <cell r="O695" t="str">
            <v>3119</v>
          </cell>
        </row>
        <row r="696">
          <cell r="O696" t="str">
            <v>4236</v>
          </cell>
        </row>
        <row r="697">
          <cell r="O697" t="str">
            <v>3120</v>
          </cell>
        </row>
        <row r="698">
          <cell r="O698" t="str">
            <v>4270</v>
          </cell>
        </row>
        <row r="699">
          <cell r="O699" t="str">
            <v>3124</v>
          </cell>
        </row>
        <row r="700">
          <cell r="O700" t="str">
            <v>3122</v>
          </cell>
        </row>
        <row r="701">
          <cell r="O701" t="str">
            <v>3123</v>
          </cell>
        </row>
        <row r="702">
          <cell r="O702" t="str">
            <v>3208</v>
          </cell>
        </row>
        <row r="703">
          <cell r="O703" t="str">
            <v>3125</v>
          </cell>
        </row>
        <row r="704">
          <cell r="O704" t="str">
            <v>3122</v>
          </cell>
        </row>
        <row r="705">
          <cell r="O705" t="str">
            <v>3123</v>
          </cell>
        </row>
        <row r="706">
          <cell r="O706" t="str">
            <v>3208</v>
          </cell>
        </row>
        <row r="707">
          <cell r="O707" t="str">
            <v>3126</v>
          </cell>
        </row>
        <row r="708">
          <cell r="O708" t="str">
            <v>3122</v>
          </cell>
        </row>
        <row r="709">
          <cell r="O709" t="str">
            <v>3123</v>
          </cell>
        </row>
        <row r="710">
          <cell r="O710" t="str">
            <v>3208</v>
          </cell>
        </row>
        <row r="711">
          <cell r="O711" t="str">
            <v>-</v>
          </cell>
        </row>
        <row r="712">
          <cell r="O712" t="str">
            <v>4200</v>
          </cell>
        </row>
        <row r="713">
          <cell r="O713" t="str">
            <v>4256</v>
          </cell>
        </row>
        <row r="714">
          <cell r="O714" t="str">
            <v>4255</v>
          </cell>
        </row>
        <row r="715">
          <cell r="O715"/>
        </row>
        <row r="716">
          <cell r="O716" t="str">
            <v>4200</v>
          </cell>
        </row>
        <row r="717">
          <cell r="O717" t="str">
            <v>4256</v>
          </cell>
        </row>
        <row r="718">
          <cell r="O718" t="str">
            <v>4255</v>
          </cell>
        </row>
        <row r="719">
          <cell r="O719" t="str">
            <v>4271</v>
          </cell>
        </row>
        <row r="720">
          <cell r="O720"/>
        </row>
        <row r="721">
          <cell r="O721" t="str">
            <v>4272</v>
          </cell>
        </row>
        <row r="722">
          <cell r="O722" t="str">
            <v>3208</v>
          </cell>
        </row>
        <row r="723">
          <cell r="O723" t="str">
            <v>-</v>
          </cell>
        </row>
        <row r="724">
          <cell r="O724" t="str">
            <v>4273</v>
          </cell>
        </row>
        <row r="725">
          <cell r="O725" t="str">
            <v>4251</v>
          </cell>
        </row>
        <row r="726">
          <cell r="O726" t="str">
            <v>4252</v>
          </cell>
        </row>
        <row r="727">
          <cell r="O727" t="str">
            <v>-</v>
          </cell>
        </row>
        <row r="728">
          <cell r="O728" t="str">
            <v>4274</v>
          </cell>
        </row>
        <row r="729">
          <cell r="O729" t="str">
            <v>4275</v>
          </cell>
        </row>
        <row r="730">
          <cell r="O730" t="str">
            <v>4276</v>
          </cell>
        </row>
        <row r="731">
          <cell r="O731" t="str">
            <v>4277</v>
          </cell>
        </row>
        <row r="732">
          <cell r="O732" t="str">
            <v>4274</v>
          </cell>
        </row>
        <row r="733">
          <cell r="O733" t="str">
            <v>4275</v>
          </cell>
        </row>
        <row r="734">
          <cell r="O734" t="str">
            <v>4276</v>
          </cell>
        </row>
        <row r="735">
          <cell r="O735" t="str">
            <v>4277</v>
          </cell>
        </row>
        <row r="736">
          <cell r="O736" t="str">
            <v>-</v>
          </cell>
        </row>
        <row r="737">
          <cell r="O737" t="str">
            <v>3208</v>
          </cell>
        </row>
        <row r="738">
          <cell r="O738" t="str">
            <v>4278</v>
          </cell>
        </row>
        <row r="739">
          <cell r="O739" t="str">
            <v>3208</v>
          </cell>
        </row>
        <row r="740">
          <cell r="O740" t="str">
            <v>-</v>
          </cell>
        </row>
        <row r="741">
          <cell r="O741" t="str">
            <v>-</v>
          </cell>
        </row>
        <row r="742">
          <cell r="O742" t="str">
            <v>4235</v>
          </cell>
        </row>
        <row r="743">
          <cell r="O743" t="str">
            <v>4279</v>
          </cell>
        </row>
        <row r="744">
          <cell r="O744" t="str">
            <v>3136</v>
          </cell>
        </row>
        <row r="745">
          <cell r="O745" t="str">
            <v>3137</v>
          </cell>
        </row>
        <row r="746">
          <cell r="O746" t="str">
            <v>3138</v>
          </cell>
        </row>
        <row r="747">
          <cell r="O747" t="str">
            <v>3139</v>
          </cell>
        </row>
        <row r="748">
          <cell r="O748" t="str">
            <v>3140</v>
          </cell>
        </row>
        <row r="749">
          <cell r="O749" t="str">
            <v>4252</v>
          </cell>
        </row>
        <row r="750">
          <cell r="O750" t="str">
            <v>4251</v>
          </cell>
        </row>
        <row r="751">
          <cell r="O751" t="str">
            <v>4253</v>
          </cell>
        </row>
        <row r="752">
          <cell r="O752" t="str">
            <v>3064</v>
          </cell>
        </row>
        <row r="753">
          <cell r="O753" t="str">
            <v>4280</v>
          </cell>
        </row>
        <row r="754">
          <cell r="O754" t="str">
            <v>4280</v>
          </cell>
        </row>
        <row r="755">
          <cell r="O755" t="str">
            <v>4280</v>
          </cell>
        </row>
        <row r="756">
          <cell r="O756" t="str">
            <v>4280</v>
          </cell>
        </row>
        <row r="757">
          <cell r="O757" t="str">
            <v>4280</v>
          </cell>
        </row>
        <row r="758">
          <cell r="O758" t="str">
            <v>4235</v>
          </cell>
        </row>
        <row r="759">
          <cell r="O759" t="str">
            <v>4279</v>
          </cell>
        </row>
        <row r="760">
          <cell r="O760" t="str">
            <v>3141</v>
          </cell>
        </row>
        <row r="761">
          <cell r="O761" t="str">
            <v>3142</v>
          </cell>
        </row>
        <row r="762">
          <cell r="O762" t="str">
            <v>3143</v>
          </cell>
        </row>
        <row r="763">
          <cell r="O763" t="str">
            <v>3144</v>
          </cell>
        </row>
        <row r="764">
          <cell r="O764" t="str">
            <v>4252</v>
          </cell>
        </row>
        <row r="765">
          <cell r="O765" t="str">
            <v>4251</v>
          </cell>
        </row>
        <row r="766">
          <cell r="O766" t="str">
            <v>4253</v>
          </cell>
        </row>
        <row r="767">
          <cell r="O767" t="str">
            <v>3065</v>
          </cell>
        </row>
        <row r="768">
          <cell r="O768" t="str">
            <v>3065</v>
          </cell>
        </row>
        <row r="769">
          <cell r="O769" t="str">
            <v>3065</v>
          </cell>
        </row>
        <row r="770">
          <cell r="O770" t="str">
            <v>3065</v>
          </cell>
        </row>
        <row r="771">
          <cell r="O771" t="str">
            <v>4282</v>
          </cell>
        </row>
        <row r="772">
          <cell r="O772" t="str">
            <v>4235</v>
          </cell>
        </row>
        <row r="773">
          <cell r="O773" t="str">
            <v>4279</v>
          </cell>
        </row>
        <row r="774">
          <cell r="O774" t="str">
            <v>3145</v>
          </cell>
        </row>
        <row r="775">
          <cell r="O775" t="str">
            <v>4252</v>
          </cell>
        </row>
        <row r="776">
          <cell r="O776" t="str">
            <v>4251</v>
          </cell>
        </row>
        <row r="777">
          <cell r="O777" t="str">
            <v>4253</v>
          </cell>
        </row>
        <row r="778">
          <cell r="O778" t="str">
            <v>3135</v>
          </cell>
        </row>
        <row r="779">
          <cell r="O779" t="str">
            <v>4281</v>
          </cell>
        </row>
        <row r="780">
          <cell r="O780" t="str">
            <v>4313</v>
          </cell>
        </row>
        <row r="781">
          <cell r="O781" t="str">
            <v>-</v>
          </cell>
        </row>
        <row r="782">
          <cell r="O782" t="str">
            <v>4235</v>
          </cell>
        </row>
        <row r="783">
          <cell r="O783" t="str">
            <v>4279</v>
          </cell>
        </row>
        <row r="784">
          <cell r="O784" t="str">
            <v>3138</v>
          </cell>
        </row>
        <row r="785">
          <cell r="O785" t="str">
            <v>3139</v>
          </cell>
        </row>
        <row r="786">
          <cell r="O786" t="str">
            <v>3137</v>
          </cell>
        </row>
        <row r="787">
          <cell r="O787" t="str">
            <v>3136</v>
          </cell>
        </row>
        <row r="788">
          <cell r="O788" t="str">
            <v>4252</v>
          </cell>
        </row>
        <row r="789">
          <cell r="O789" t="str">
            <v>4251</v>
          </cell>
        </row>
        <row r="790">
          <cell r="O790" t="str">
            <v>4253</v>
          </cell>
        </row>
        <row r="791">
          <cell r="O791" t="str">
            <v>3064</v>
          </cell>
        </row>
        <row r="792">
          <cell r="O792" t="str">
            <v>4280</v>
          </cell>
        </row>
        <row r="793">
          <cell r="O793" t="str">
            <v>4280</v>
          </cell>
        </row>
        <row r="794">
          <cell r="O794" t="str">
            <v>4280</v>
          </cell>
        </row>
        <row r="795">
          <cell r="O795" t="str">
            <v>4280</v>
          </cell>
        </row>
        <row r="796">
          <cell r="O796" t="str">
            <v>-</v>
          </cell>
        </row>
        <row r="797">
          <cell r="O797" t="str">
            <v>4235</v>
          </cell>
        </row>
        <row r="798">
          <cell r="O798" t="str">
            <v>4279</v>
          </cell>
        </row>
        <row r="799">
          <cell r="O799" t="str">
            <v>3146</v>
          </cell>
        </row>
        <row r="800">
          <cell r="O800" t="str">
            <v>3147</v>
          </cell>
        </row>
        <row r="801">
          <cell r="O801" t="str">
            <v>3148</v>
          </cell>
        </row>
        <row r="802">
          <cell r="O802" t="str">
            <v>3149</v>
          </cell>
        </row>
        <row r="803">
          <cell r="O803" t="str">
            <v>4252</v>
          </cell>
        </row>
        <row r="804">
          <cell r="O804" t="str">
            <v>4251</v>
          </cell>
        </row>
        <row r="805">
          <cell r="O805" t="str">
            <v>4253</v>
          </cell>
        </row>
        <row r="806">
          <cell r="O806" t="str">
            <v>3064</v>
          </cell>
        </row>
        <row r="807">
          <cell r="O807" t="str">
            <v>4280</v>
          </cell>
        </row>
        <row r="808">
          <cell r="O808" t="str">
            <v>4280</v>
          </cell>
        </row>
        <row r="809">
          <cell r="O809" t="str">
            <v>4280</v>
          </cell>
        </row>
        <row r="810">
          <cell r="O810" t="str">
            <v>4280</v>
          </cell>
        </row>
        <row r="811">
          <cell r="O811" t="str">
            <v>-</v>
          </cell>
        </row>
        <row r="812">
          <cell r="O812" t="str">
            <v>4235</v>
          </cell>
        </row>
        <row r="813">
          <cell r="O813" t="str">
            <v>4279</v>
          </cell>
        </row>
        <row r="814">
          <cell r="O814" t="str">
            <v>3150</v>
          </cell>
        </row>
        <row r="815">
          <cell r="O815" t="str">
            <v>3151</v>
          </cell>
        </row>
        <row r="816">
          <cell r="O816" t="str">
            <v>3152</v>
          </cell>
        </row>
        <row r="817">
          <cell r="O817" t="str">
            <v>3153</v>
          </cell>
        </row>
        <row r="818">
          <cell r="O818" t="str">
            <v>3154</v>
          </cell>
        </row>
        <row r="819">
          <cell r="O819" t="str">
            <v>3155</v>
          </cell>
        </row>
        <row r="820">
          <cell r="O820" t="str">
            <v>4252</v>
          </cell>
        </row>
        <row r="821">
          <cell r="O821" t="str">
            <v>4251</v>
          </cell>
        </row>
        <row r="822">
          <cell r="O822" t="str">
            <v>4253</v>
          </cell>
        </row>
        <row r="823">
          <cell r="O823" t="str">
            <v>3064</v>
          </cell>
        </row>
        <row r="824">
          <cell r="O824" t="str">
            <v>4280</v>
          </cell>
        </row>
        <row r="825">
          <cell r="O825" t="str">
            <v>4280</v>
          </cell>
        </row>
        <row r="826">
          <cell r="O826" t="str">
            <v>4280</v>
          </cell>
        </row>
        <row r="827">
          <cell r="O827" t="str">
            <v>4280</v>
          </cell>
        </row>
        <row r="828">
          <cell r="O828" t="str">
            <v>4280</v>
          </cell>
        </row>
        <row r="829">
          <cell r="O829" t="str">
            <v>4280</v>
          </cell>
        </row>
        <row r="830">
          <cell r="O830" t="str">
            <v>4280</v>
          </cell>
        </row>
        <row r="831">
          <cell r="O831" t="str">
            <v>-</v>
          </cell>
        </row>
        <row r="832">
          <cell r="O832" t="str">
            <v>4235</v>
          </cell>
        </row>
        <row r="833">
          <cell r="O833" t="str">
            <v>4279</v>
          </cell>
        </row>
        <row r="834">
          <cell r="O834" t="str">
            <v>3168</v>
          </cell>
        </row>
        <row r="835">
          <cell r="O835" t="str">
            <v>3169</v>
          </cell>
        </row>
        <row r="836">
          <cell r="O836" t="str">
            <v>3170</v>
          </cell>
        </row>
        <row r="837">
          <cell r="O837" t="str">
            <v>3171</v>
          </cell>
        </row>
        <row r="838">
          <cell r="O838" t="str">
            <v>4252</v>
          </cell>
        </row>
        <row r="839">
          <cell r="O839" t="str">
            <v>4251</v>
          </cell>
        </row>
        <row r="840">
          <cell r="O840" t="str">
            <v>4253</v>
          </cell>
        </row>
        <row r="841">
          <cell r="O841" t="str">
            <v>3064</v>
          </cell>
        </row>
        <row r="842">
          <cell r="O842" t="str">
            <v>4280</v>
          </cell>
        </row>
        <row r="843">
          <cell r="O843" t="str">
            <v>4280</v>
          </cell>
        </row>
        <row r="844">
          <cell r="O844" t="str">
            <v>4280</v>
          </cell>
        </row>
        <row r="845">
          <cell r="O845" t="str">
            <v>4280</v>
          </cell>
        </row>
        <row r="846">
          <cell r="O846" t="str">
            <v>-</v>
          </cell>
        </row>
        <row r="847">
          <cell r="O847" t="str">
            <v>3156</v>
          </cell>
        </row>
        <row r="848">
          <cell r="O848" t="str">
            <v>3157</v>
          </cell>
        </row>
        <row r="849">
          <cell r="O849" t="str">
            <v>3158</v>
          </cell>
        </row>
        <row r="850">
          <cell r="O850" t="str">
            <v>4255</v>
          </cell>
        </row>
        <row r="851">
          <cell r="O851" t="str">
            <v>4256</v>
          </cell>
        </row>
        <row r="852">
          <cell r="O852" t="str">
            <v>4257</v>
          </cell>
        </row>
        <row r="853">
          <cell r="O853" t="str">
            <v>4235</v>
          </cell>
        </row>
        <row r="854">
          <cell r="O854" t="str">
            <v>4279</v>
          </cell>
        </row>
        <row r="855">
          <cell r="O855" t="str">
            <v>3159</v>
          </cell>
        </row>
        <row r="856">
          <cell r="O856" t="str">
            <v>3160</v>
          </cell>
        </row>
        <row r="857">
          <cell r="O857" t="str">
            <v>3204</v>
          </cell>
        </row>
        <row r="858">
          <cell r="O858" t="str">
            <v>3161</v>
          </cell>
        </row>
        <row r="859">
          <cell r="O859" t="str">
            <v>3162</v>
          </cell>
        </row>
        <row r="860">
          <cell r="O860" t="str">
            <v>3163</v>
          </cell>
        </row>
        <row r="861">
          <cell r="O861" t="str">
            <v>3164</v>
          </cell>
        </row>
        <row r="862">
          <cell r="O862" t="str">
            <v>3165</v>
          </cell>
        </row>
        <row r="863">
          <cell r="O863" t="str">
            <v>4252</v>
          </cell>
        </row>
        <row r="864">
          <cell r="O864" t="str">
            <v>4251</v>
          </cell>
        </row>
        <row r="865">
          <cell r="O865" t="str">
            <v>4253</v>
          </cell>
        </row>
        <row r="866">
          <cell r="O866" t="str">
            <v>3064</v>
          </cell>
        </row>
        <row r="867">
          <cell r="O867" t="str">
            <v>4280</v>
          </cell>
        </row>
        <row r="868">
          <cell r="O868" t="str">
            <v>4280</v>
          </cell>
        </row>
        <row r="869">
          <cell r="O869" t="str">
            <v>4280</v>
          </cell>
        </row>
        <row r="870">
          <cell r="O870" t="str">
            <v>4280</v>
          </cell>
        </row>
        <row r="871">
          <cell r="O871" t="str">
            <v>4280</v>
          </cell>
        </row>
        <row r="872">
          <cell r="O872" t="str">
            <v>4280</v>
          </cell>
        </row>
        <row r="873">
          <cell r="O873" t="str">
            <v>4280</v>
          </cell>
        </row>
        <row r="874">
          <cell r="O874" t="str">
            <v>4280</v>
          </cell>
        </row>
        <row r="875">
          <cell r="O875" t="str">
            <v>4235</v>
          </cell>
        </row>
        <row r="876">
          <cell r="O876" t="str">
            <v>4279</v>
          </cell>
        </row>
        <row r="877">
          <cell r="O877" t="str">
            <v>3167</v>
          </cell>
        </row>
        <row r="878">
          <cell r="O878" t="str">
            <v>4252</v>
          </cell>
        </row>
        <row r="879">
          <cell r="O879" t="str">
            <v>4251</v>
          </cell>
        </row>
        <row r="880">
          <cell r="O880" t="str">
            <v>4253</v>
          </cell>
        </row>
        <row r="881">
          <cell r="O881" t="str">
            <v>3065</v>
          </cell>
        </row>
        <row r="882">
          <cell r="O882" t="str">
            <v>4235</v>
          </cell>
        </row>
        <row r="883">
          <cell r="O883" t="str">
            <v>4279</v>
          </cell>
        </row>
        <row r="884">
          <cell r="O884" t="str">
            <v>3166</v>
          </cell>
        </row>
        <row r="885">
          <cell r="O885" t="str">
            <v>4252</v>
          </cell>
        </row>
        <row r="886">
          <cell r="O886" t="str">
            <v>4251</v>
          </cell>
        </row>
        <row r="887">
          <cell r="O887" t="str">
            <v>4253</v>
          </cell>
        </row>
        <row r="888">
          <cell r="O888" t="str">
            <v>3172</v>
          </cell>
        </row>
        <row r="889">
          <cell r="O889" t="str">
            <v>3173</v>
          </cell>
        </row>
        <row r="890">
          <cell r="O890" t="str">
            <v>3174</v>
          </cell>
        </row>
        <row r="891">
          <cell r="O891" t="str">
            <v>4252</v>
          </cell>
        </row>
        <row r="892">
          <cell r="O892" t="str">
            <v>4251</v>
          </cell>
        </row>
        <row r="893">
          <cell r="O893" t="str">
            <v>4253</v>
          </cell>
        </row>
        <row r="894">
          <cell r="O894" t="str">
            <v>3175</v>
          </cell>
        </row>
        <row r="895">
          <cell r="O895" t="str">
            <v>-</v>
          </cell>
        </row>
        <row r="896">
          <cell r="O896" t="str">
            <v>4235</v>
          </cell>
        </row>
        <row r="897">
          <cell r="O897" t="str">
            <v>4279</v>
          </cell>
        </row>
        <row r="898">
          <cell r="O898" t="str">
            <v>3176</v>
          </cell>
        </row>
        <row r="899">
          <cell r="O899" t="str">
            <v>3177</v>
          </cell>
        </row>
        <row r="900">
          <cell r="O900" t="str">
            <v>4252</v>
          </cell>
        </row>
        <row r="901">
          <cell r="O901" t="str">
            <v>4251</v>
          </cell>
        </row>
        <row r="902">
          <cell r="O902" t="str">
            <v>4253</v>
          </cell>
        </row>
        <row r="903">
          <cell r="O903" t="str">
            <v>3064</v>
          </cell>
        </row>
        <row r="904">
          <cell r="O904" t="str">
            <v>4280</v>
          </cell>
        </row>
        <row r="905">
          <cell r="O905" t="str">
            <v>4280</v>
          </cell>
        </row>
        <row r="906">
          <cell r="O906" t="str">
            <v>4235</v>
          </cell>
        </row>
        <row r="907">
          <cell r="O907" t="str">
            <v>4279</v>
          </cell>
        </row>
        <row r="908">
          <cell r="O908" t="str">
            <v>3178</v>
          </cell>
        </row>
        <row r="909">
          <cell r="O909" t="str">
            <v>4252</v>
          </cell>
        </row>
        <row r="910">
          <cell r="O910" t="str">
            <v>4251</v>
          </cell>
        </row>
        <row r="911">
          <cell r="O911" t="str">
            <v>4253</v>
          </cell>
        </row>
        <row r="912">
          <cell r="O912" t="str">
            <v>3065</v>
          </cell>
        </row>
        <row r="913">
          <cell r="O913" t="str">
            <v>4235</v>
          </cell>
        </row>
        <row r="914">
          <cell r="O914" t="str">
            <v>4279</v>
          </cell>
        </row>
        <row r="915">
          <cell r="O915" t="str">
            <v>3179</v>
          </cell>
        </row>
        <row r="916">
          <cell r="O916" t="str">
            <v>4252</v>
          </cell>
        </row>
        <row r="917">
          <cell r="O917" t="str">
            <v>4251</v>
          </cell>
        </row>
        <row r="918">
          <cell r="O918" t="str">
            <v>4253</v>
          </cell>
        </row>
        <row r="919">
          <cell r="O919" t="str">
            <v>3065</v>
          </cell>
        </row>
        <row r="920">
          <cell r="O920" t="str">
            <v>3180</v>
          </cell>
        </row>
        <row r="921">
          <cell r="O921" t="str">
            <v>-</v>
          </cell>
        </row>
        <row r="922">
          <cell r="O922" t="str">
            <v>-</v>
          </cell>
        </row>
        <row r="923">
          <cell r="O923" t="str">
            <v>-</v>
          </cell>
        </row>
        <row r="924">
          <cell r="O924" t="str">
            <v>-</v>
          </cell>
        </row>
        <row r="925">
          <cell r="O925" t="str">
            <v>-</v>
          </cell>
        </row>
        <row r="926">
          <cell r="O926" t="str">
            <v>-</v>
          </cell>
        </row>
        <row r="927">
          <cell r="O927" t="str">
            <v>-</v>
          </cell>
        </row>
        <row r="928">
          <cell r="O928" t="str">
            <v>-</v>
          </cell>
        </row>
        <row r="929">
          <cell r="O929" t="str">
            <v>4202</v>
          </cell>
        </row>
        <row r="930">
          <cell r="O930" t="str">
            <v>-</v>
          </cell>
        </row>
        <row r="931">
          <cell r="O931" t="str">
            <v>-</v>
          </cell>
        </row>
        <row r="932">
          <cell r="O932" t="str">
            <v>-</v>
          </cell>
        </row>
        <row r="933">
          <cell r="O933" t="str">
            <v>-</v>
          </cell>
        </row>
        <row r="934">
          <cell r="O934" t="str">
            <v>-</v>
          </cell>
        </row>
        <row r="935">
          <cell r="O935" t="str">
            <v>-</v>
          </cell>
        </row>
        <row r="936">
          <cell r="O936" t="str">
            <v>-</v>
          </cell>
        </row>
        <row r="937">
          <cell r="O937" t="str">
            <v>-</v>
          </cell>
        </row>
        <row r="938">
          <cell r="O938" t="str">
            <v>-</v>
          </cell>
        </row>
        <row r="939">
          <cell r="O939" t="str">
            <v>-</v>
          </cell>
        </row>
        <row r="940">
          <cell r="O940" t="str">
            <v>-</v>
          </cell>
        </row>
        <row r="941">
          <cell r="O941" t="str">
            <v>-</v>
          </cell>
        </row>
        <row r="942">
          <cell r="O942" t="str">
            <v>-</v>
          </cell>
        </row>
        <row r="943">
          <cell r="O943" t="str">
            <v>-</v>
          </cell>
        </row>
        <row r="944">
          <cell r="O944" t="str">
            <v>-</v>
          </cell>
        </row>
        <row r="945">
          <cell r="O945" t="str">
            <v>-</v>
          </cell>
        </row>
        <row r="946">
          <cell r="O946" t="str">
            <v>-</v>
          </cell>
        </row>
        <row r="947">
          <cell r="O947" t="str">
            <v>-</v>
          </cell>
        </row>
        <row r="948">
          <cell r="O948" t="str">
            <v>-</v>
          </cell>
        </row>
        <row r="949">
          <cell r="O949" t="str">
            <v>-</v>
          </cell>
        </row>
        <row r="950">
          <cell r="O950" t="str">
            <v>-</v>
          </cell>
        </row>
        <row r="951">
          <cell r="O951" t="str">
            <v>-</v>
          </cell>
        </row>
        <row r="952">
          <cell r="O952" t="str">
            <v>-</v>
          </cell>
        </row>
        <row r="953">
          <cell r="O953" t="str">
            <v>-</v>
          </cell>
        </row>
        <row r="954">
          <cell r="O954" t="str">
            <v>-</v>
          </cell>
        </row>
        <row r="955">
          <cell r="O955" t="str">
            <v>-</v>
          </cell>
        </row>
        <row r="956">
          <cell r="O956" t="str">
            <v>-</v>
          </cell>
        </row>
        <row r="957">
          <cell r="O957" t="str">
            <v>-</v>
          </cell>
        </row>
        <row r="958">
          <cell r="O958" t="str">
            <v>-</v>
          </cell>
        </row>
        <row r="959">
          <cell r="O959" t="str">
            <v>-</v>
          </cell>
        </row>
        <row r="960">
          <cell r="O960" t="str">
            <v>-</v>
          </cell>
        </row>
        <row r="961">
          <cell r="O961" t="str">
            <v>-</v>
          </cell>
        </row>
        <row r="962">
          <cell r="O962" t="str">
            <v>-</v>
          </cell>
        </row>
        <row r="963">
          <cell r="O963"/>
        </row>
      </sheetData>
      <sheetData sheetId="17">
        <row r="5">
          <cell r="O5" t="str">
            <v>2075</v>
          </cell>
        </row>
        <row r="6">
          <cell r="O6" t="str">
            <v>2074</v>
          </cell>
        </row>
        <row r="7">
          <cell r="O7" t="str">
            <v>2073</v>
          </cell>
        </row>
        <row r="8">
          <cell r="O8" t="str">
            <v>2072</v>
          </cell>
        </row>
        <row r="9">
          <cell r="O9" t="str">
            <v>4256</v>
          </cell>
        </row>
        <row r="10">
          <cell r="O10" t="str">
            <v>1035</v>
          </cell>
        </row>
        <row r="11">
          <cell r="O11" t="str">
            <v>1036</v>
          </cell>
        </row>
        <row r="12">
          <cell r="O12" t="str">
            <v>1001</v>
          </cell>
        </row>
        <row r="13">
          <cell r="O13" t="str">
            <v>1033</v>
          </cell>
        </row>
        <row r="14">
          <cell r="O14" t="str">
            <v>1032</v>
          </cell>
        </row>
        <row r="15">
          <cell r="O15" t="str">
            <v>3207</v>
          </cell>
        </row>
        <row r="16">
          <cell r="O16" t="str">
            <v>3207</v>
          </cell>
        </row>
        <row r="17">
          <cell r="O17" t="str">
            <v>1079</v>
          </cell>
        </row>
        <row r="18">
          <cell r="O18" t="str">
            <v>2329</v>
          </cell>
        </row>
        <row r="19">
          <cell r="O19" t="str">
            <v>-</v>
          </cell>
        </row>
        <row r="20">
          <cell r="O20" t="str">
            <v>1004</v>
          </cell>
        </row>
        <row r="21">
          <cell r="O21" t="str">
            <v>1003</v>
          </cell>
        </row>
        <row r="22">
          <cell r="O22" t="str">
            <v>4251</v>
          </cell>
        </row>
        <row r="23">
          <cell r="O23" t="str">
            <v>4252</v>
          </cell>
        </row>
        <row r="24">
          <cell r="O24" t="str">
            <v>4253</v>
          </cell>
        </row>
        <row r="25">
          <cell r="O25" t="str">
            <v>2070</v>
          </cell>
        </row>
        <row r="26">
          <cell r="O26" t="str">
            <v>3088</v>
          </cell>
        </row>
        <row r="27">
          <cell r="O27" t="str">
            <v>2071</v>
          </cell>
        </row>
        <row r="28">
          <cell r="O28" t="str">
            <v>4254</v>
          </cell>
        </row>
        <row r="29">
          <cell r="O29" t="str">
            <v>4252</v>
          </cell>
        </row>
        <row r="30">
          <cell r="O30" t="str">
            <v>4251</v>
          </cell>
        </row>
        <row r="31">
          <cell r="O31" t="str">
            <v>-</v>
          </cell>
        </row>
        <row r="32">
          <cell r="O32" t="str">
            <v>-</v>
          </cell>
        </row>
        <row r="33">
          <cell r="O33" t="str">
            <v>-</v>
          </cell>
        </row>
        <row r="34">
          <cell r="O34" t="str">
            <v>3089</v>
          </cell>
        </row>
        <row r="35">
          <cell r="O35" t="str">
            <v>1034</v>
          </cell>
        </row>
        <row r="36">
          <cell r="O36" t="str">
            <v>2010</v>
          </cell>
        </row>
        <row r="37">
          <cell r="O37" t="str">
            <v>2011</v>
          </cell>
        </row>
        <row r="38">
          <cell r="O38" t="str">
            <v>3097</v>
          </cell>
        </row>
        <row r="39">
          <cell r="O39" t="str">
            <v>4336</v>
          </cell>
        </row>
        <row r="40">
          <cell r="O40" t="str">
            <v>1008</v>
          </cell>
        </row>
        <row r="41">
          <cell r="O41" t="str">
            <v>1007</v>
          </cell>
        </row>
        <row r="42">
          <cell r="O42" t="str">
            <v>4255</v>
          </cell>
        </row>
        <row r="43">
          <cell r="O43" t="str">
            <v>4256</v>
          </cell>
        </row>
        <row r="44">
          <cell r="O44" t="str">
            <v>4257</v>
          </cell>
        </row>
        <row r="45">
          <cell r="O45" t="str">
            <v>4092</v>
          </cell>
        </row>
        <row r="46">
          <cell r="O46" t="str">
            <v>1037</v>
          </cell>
        </row>
        <row r="47">
          <cell r="O47" t="str">
            <v>1038</v>
          </cell>
        </row>
        <row r="48">
          <cell r="O48" t="str">
            <v>4338</v>
          </cell>
        </row>
        <row r="49">
          <cell r="O49" t="str">
            <v>4094</v>
          </cell>
        </row>
        <row r="50">
          <cell r="O50" t="str">
            <v>4095</v>
          </cell>
        </row>
        <row r="51">
          <cell r="O51" t="str">
            <v>4096</v>
          </cell>
        </row>
        <row r="52">
          <cell r="O52" t="str">
            <v>4093</v>
          </cell>
        </row>
        <row r="53">
          <cell r="O53" t="str">
            <v>4256</v>
          </cell>
        </row>
        <row r="54">
          <cell r="O54" t="str">
            <v>4255</v>
          </cell>
        </row>
        <row r="55">
          <cell r="O55" t="str">
            <v>4097</v>
          </cell>
        </row>
        <row r="56">
          <cell r="O56" t="str">
            <v>4098</v>
          </cell>
        </row>
        <row r="57">
          <cell r="O57" t="str">
            <v>4041</v>
          </cell>
        </row>
        <row r="58">
          <cell r="O58" t="str">
            <v>4254</v>
          </cell>
        </row>
        <row r="59">
          <cell r="O59" t="str">
            <v>4251</v>
          </cell>
        </row>
        <row r="60">
          <cell r="O60" t="str">
            <v>4252</v>
          </cell>
        </row>
        <row r="61">
          <cell r="O61" t="str">
            <v>4236</v>
          </cell>
        </row>
        <row r="62">
          <cell r="O62" t="str">
            <v>4238</v>
          </cell>
        </row>
        <row r="63">
          <cell r="O63" t="str">
            <v>4239</v>
          </cell>
        </row>
        <row r="64">
          <cell r="O64" t="str">
            <v>4231</v>
          </cell>
        </row>
        <row r="65">
          <cell r="O65" t="str">
            <v>4256</v>
          </cell>
        </row>
        <row r="66">
          <cell r="O66" t="str">
            <v>4255</v>
          </cell>
        </row>
        <row r="67">
          <cell r="O67" t="str">
            <v>4240</v>
          </cell>
        </row>
        <row r="68">
          <cell r="O68" t="str">
            <v>4241</v>
          </cell>
        </row>
        <row r="69">
          <cell r="O69" t="str">
            <v>4041</v>
          </cell>
        </row>
        <row r="70">
          <cell r="O70" t="str">
            <v>4254</v>
          </cell>
        </row>
        <row r="71">
          <cell r="O71" t="str">
            <v>4251</v>
          </cell>
        </row>
        <row r="72">
          <cell r="O72" t="str">
            <v>4252</v>
          </cell>
        </row>
        <row r="73">
          <cell r="O73" t="str">
            <v>3098</v>
          </cell>
        </row>
        <row r="74">
          <cell r="O74" t="str">
            <v>3099</v>
          </cell>
        </row>
        <row r="75">
          <cell r="O75" t="str">
            <v>4254</v>
          </cell>
        </row>
        <row r="76">
          <cell r="O76" t="str">
            <v>4251</v>
          </cell>
        </row>
        <row r="77">
          <cell r="O77" t="str">
            <v>4252</v>
          </cell>
        </row>
        <row r="78">
          <cell r="O78" t="str">
            <v>3030</v>
          </cell>
        </row>
        <row r="79">
          <cell r="O79" t="str">
            <v>4242</v>
          </cell>
        </row>
        <row r="80">
          <cell r="O80" t="str">
            <v>4251</v>
          </cell>
        </row>
        <row r="81">
          <cell r="O81" t="str">
            <v>4252</v>
          </cell>
        </row>
        <row r="82">
          <cell r="O82" t="str">
            <v>-</v>
          </cell>
        </row>
        <row r="83">
          <cell r="O83" t="str">
            <v>3090</v>
          </cell>
        </row>
        <row r="84">
          <cell r="O84" t="str">
            <v>2014</v>
          </cell>
        </row>
        <row r="85">
          <cell r="O85" t="str">
            <v>2017</v>
          </cell>
        </row>
        <row r="86">
          <cell r="O86" t="str">
            <v>3202</v>
          </cell>
        </row>
        <row r="87">
          <cell r="O87" t="str">
            <v>4013</v>
          </cell>
        </row>
        <row r="88">
          <cell r="O88" t="str">
            <v>4014</v>
          </cell>
        </row>
        <row r="89">
          <cell r="O89" t="str">
            <v>4207</v>
          </cell>
        </row>
        <row r="90">
          <cell r="O90" t="str">
            <v>4208</v>
          </cell>
        </row>
        <row r="91">
          <cell r="O91" t="str">
            <v>2015</v>
          </cell>
        </row>
        <row r="92">
          <cell r="O92" t="str">
            <v>2800</v>
          </cell>
        </row>
        <row r="93">
          <cell r="O93" t="str">
            <v>4255</v>
          </cell>
        </row>
        <row r="94">
          <cell r="O94" t="str">
            <v>4256</v>
          </cell>
        </row>
        <row r="95">
          <cell r="O95" t="str">
            <v>4257</v>
          </cell>
        </row>
        <row r="96">
          <cell r="O96" t="str">
            <v>2021</v>
          </cell>
        </row>
        <row r="97">
          <cell r="O97" t="str">
            <v>2022</v>
          </cell>
        </row>
        <row r="98">
          <cell r="O98" t="str">
            <v>-</v>
          </cell>
        </row>
        <row r="99">
          <cell r="O99" t="str">
            <v>-</v>
          </cell>
        </row>
        <row r="100">
          <cell r="O100" t="str">
            <v>-</v>
          </cell>
        </row>
        <row r="101">
          <cell r="O101" t="str">
            <v>-</v>
          </cell>
        </row>
        <row r="102">
          <cell r="O102" t="str">
            <v>-</v>
          </cell>
        </row>
        <row r="103">
          <cell r="O103" t="str">
            <v>-</v>
          </cell>
        </row>
        <row r="104">
          <cell r="O104" t="str">
            <v>-</v>
          </cell>
        </row>
        <row r="105">
          <cell r="O105" t="str">
            <v>-</v>
          </cell>
        </row>
        <row r="106">
          <cell r="O106" t="str">
            <v>-</v>
          </cell>
        </row>
        <row r="107">
          <cell r="O107" t="str">
            <v>-</v>
          </cell>
        </row>
        <row r="108">
          <cell r="O108" t="str">
            <v>-</v>
          </cell>
        </row>
        <row r="109">
          <cell r="O109" t="str">
            <v>-</v>
          </cell>
        </row>
        <row r="110">
          <cell r="O110" t="str">
            <v>-</v>
          </cell>
        </row>
        <row r="111">
          <cell r="O111" t="str">
            <v>-</v>
          </cell>
        </row>
        <row r="112">
          <cell r="O112" t="str">
            <v>-</v>
          </cell>
        </row>
        <row r="113">
          <cell r="O113" t="str">
            <v>-</v>
          </cell>
        </row>
        <row r="114">
          <cell r="O114" t="str">
            <v>-</v>
          </cell>
        </row>
        <row r="115">
          <cell r="O115" t="str">
            <v>-</v>
          </cell>
        </row>
        <row r="116">
          <cell r="O116"/>
        </row>
        <row r="117">
          <cell r="O117"/>
        </row>
        <row r="118">
          <cell r="O118"/>
        </row>
        <row r="119">
          <cell r="O119"/>
        </row>
        <row r="120">
          <cell r="O120"/>
        </row>
        <row r="121">
          <cell r="O121"/>
        </row>
        <row r="122">
          <cell r="O122"/>
        </row>
        <row r="123">
          <cell r="O123"/>
        </row>
        <row r="124">
          <cell r="O124"/>
        </row>
        <row r="125">
          <cell r="O125"/>
        </row>
        <row r="126">
          <cell r="O126"/>
        </row>
        <row r="127">
          <cell r="O127"/>
        </row>
        <row r="128">
          <cell r="O128"/>
        </row>
        <row r="129">
          <cell r="O129"/>
        </row>
        <row r="130">
          <cell r="O130" t="str">
            <v>-</v>
          </cell>
        </row>
        <row r="131">
          <cell r="O131" t="str">
            <v>4006</v>
          </cell>
        </row>
        <row r="132">
          <cell r="O132" t="str">
            <v>2364</v>
          </cell>
        </row>
        <row r="133">
          <cell r="O133" t="str">
            <v>4005</v>
          </cell>
        </row>
        <row r="134">
          <cell r="O134" t="str">
            <v>4251</v>
          </cell>
        </row>
        <row r="135">
          <cell r="O135" t="str">
            <v>4252</v>
          </cell>
        </row>
        <row r="136">
          <cell r="O136" t="str">
            <v>4253</v>
          </cell>
        </row>
        <row r="137">
          <cell r="O137" t="str">
            <v>4010</v>
          </cell>
        </row>
        <row r="138">
          <cell r="O138" t="str">
            <v>2365</v>
          </cell>
        </row>
        <row r="139">
          <cell r="O139" t="str">
            <v>4009</v>
          </cell>
        </row>
        <row r="140">
          <cell r="O140" t="str">
            <v>4251</v>
          </cell>
        </row>
        <row r="141">
          <cell r="O141" t="str">
            <v>4252</v>
          </cell>
        </row>
        <row r="142">
          <cell r="O142" t="str">
            <v>4253</v>
          </cell>
        </row>
        <row r="143">
          <cell r="O143" t="str">
            <v>-</v>
          </cell>
        </row>
        <row r="144">
          <cell r="O144" t="str">
            <v>2023</v>
          </cell>
        </row>
        <row r="145">
          <cell r="O145" t="str">
            <v>2752</v>
          </cell>
        </row>
        <row r="146">
          <cell r="O146" t="str">
            <v>2883</v>
          </cell>
        </row>
        <row r="147">
          <cell r="O147" t="str">
            <v>2936</v>
          </cell>
        </row>
        <row r="148">
          <cell r="O148" t="str">
            <v>4258</v>
          </cell>
        </row>
        <row r="149">
          <cell r="O149" t="str">
            <v>4259</v>
          </cell>
        </row>
        <row r="150">
          <cell r="O150" t="str">
            <v>2024</v>
          </cell>
        </row>
        <row r="151">
          <cell r="O151" t="str">
            <v>2025</v>
          </cell>
        </row>
        <row r="152">
          <cell r="O152" t="str">
            <v>4269</v>
          </cell>
        </row>
        <row r="153">
          <cell r="O153" t="str">
            <v>3001</v>
          </cell>
        </row>
        <row r="154">
          <cell r="O154" t="str">
            <v>4331</v>
          </cell>
        </row>
        <row r="155">
          <cell r="O155" t="str">
            <v>3002</v>
          </cell>
        </row>
        <row r="156">
          <cell r="O156" t="str">
            <v>4332</v>
          </cell>
        </row>
        <row r="157">
          <cell r="O157" t="str">
            <v>4337</v>
          </cell>
        </row>
        <row r="158">
          <cell r="O158" t="str">
            <v>4254</v>
          </cell>
        </row>
        <row r="159">
          <cell r="O159" t="str">
            <v>4251</v>
          </cell>
        </row>
        <row r="160">
          <cell r="O160" t="str">
            <v>4252</v>
          </cell>
        </row>
        <row r="161">
          <cell r="O161" t="str">
            <v>3201</v>
          </cell>
        </row>
        <row r="162">
          <cell r="O162" t="str">
            <v>4334</v>
          </cell>
        </row>
        <row r="163">
          <cell r="O163" t="str">
            <v>4334</v>
          </cell>
        </row>
        <row r="164">
          <cell r="O164" t="str">
            <v>3201</v>
          </cell>
        </row>
        <row r="165">
          <cell r="O165" t="str">
            <v>4334</v>
          </cell>
        </row>
        <row r="166">
          <cell r="O166" t="str">
            <v>3201</v>
          </cell>
        </row>
        <row r="167">
          <cell r="O167" t="str">
            <v>4334</v>
          </cell>
        </row>
        <row r="168">
          <cell r="O168" t="str">
            <v>3199</v>
          </cell>
        </row>
        <row r="169">
          <cell r="O169" t="str">
            <v>4333</v>
          </cell>
        </row>
        <row r="170">
          <cell r="O170" t="str">
            <v>3200</v>
          </cell>
        </row>
        <row r="171">
          <cell r="O171" t="str">
            <v>4335</v>
          </cell>
        </row>
        <row r="172">
          <cell r="O172" t="str">
            <v>2026</v>
          </cell>
        </row>
        <row r="173">
          <cell r="O173" t="str">
            <v>2027</v>
          </cell>
        </row>
        <row r="174">
          <cell r="O174" t="str">
            <v>2068</v>
          </cell>
        </row>
        <row r="175">
          <cell r="O175" t="str">
            <v>2369</v>
          </cell>
        </row>
        <row r="176">
          <cell r="O176" t="str">
            <v>2640</v>
          </cell>
        </row>
        <row r="177">
          <cell r="O177" t="str">
            <v>2071</v>
          </cell>
        </row>
        <row r="178">
          <cell r="O178" t="str">
            <v>2028</v>
          </cell>
        </row>
        <row r="179">
          <cell r="O179" t="str">
            <v>2367</v>
          </cell>
        </row>
        <row r="180">
          <cell r="O180" t="str">
            <v>4287</v>
          </cell>
        </row>
        <row r="181">
          <cell r="O181" t="str">
            <v>2071</v>
          </cell>
        </row>
        <row r="182">
          <cell r="O182" t="str">
            <v>2410</v>
          </cell>
        </row>
        <row r="183">
          <cell r="O183" t="str">
            <v>2409</v>
          </cell>
        </row>
        <row r="184">
          <cell r="O184" t="str">
            <v>4252</v>
          </cell>
        </row>
        <row r="185">
          <cell r="O185" t="str">
            <v>4251</v>
          </cell>
        </row>
        <row r="186">
          <cell r="O186" t="str">
            <v>4253</v>
          </cell>
        </row>
        <row r="187">
          <cell r="O187" t="str">
            <v>2367</v>
          </cell>
        </row>
        <row r="188">
          <cell r="O188" t="str">
            <v>3224</v>
          </cell>
        </row>
        <row r="189">
          <cell r="O189" t="str">
            <v>3234</v>
          </cell>
        </row>
        <row r="190">
          <cell r="O190" t="str">
            <v>2071</v>
          </cell>
        </row>
        <row r="191">
          <cell r="O191" t="str">
            <v>2410</v>
          </cell>
        </row>
        <row r="192">
          <cell r="O192" t="str">
            <v>2409</v>
          </cell>
        </row>
        <row r="193">
          <cell r="O193" t="str">
            <v>4252</v>
          </cell>
        </row>
        <row r="194">
          <cell r="O194" t="str">
            <v>4251</v>
          </cell>
        </row>
        <row r="195">
          <cell r="O195" t="str">
            <v>4253</v>
          </cell>
        </row>
        <row r="196">
          <cell r="O196" t="str">
            <v>3195</v>
          </cell>
        </row>
        <row r="197">
          <cell r="O197" t="str">
            <v>3021</v>
          </cell>
        </row>
        <row r="198">
          <cell r="O198" t="str">
            <v>4293</v>
          </cell>
        </row>
        <row r="199">
          <cell r="O199" t="str">
            <v>3026</v>
          </cell>
        </row>
        <row r="200">
          <cell r="O200" t="str">
            <v>2071</v>
          </cell>
        </row>
        <row r="201">
          <cell r="O201" t="str">
            <v>3031</v>
          </cell>
        </row>
        <row r="202">
          <cell r="O202" t="str">
            <v>4294</v>
          </cell>
        </row>
        <row r="203">
          <cell r="O203" t="str">
            <v>4294</v>
          </cell>
        </row>
        <row r="204">
          <cell r="O204" t="str">
            <v>2071</v>
          </cell>
        </row>
        <row r="205">
          <cell r="O205" t="str">
            <v>2033</v>
          </cell>
        </row>
        <row r="206">
          <cell r="O206" t="str">
            <v>3110</v>
          </cell>
        </row>
        <row r="207">
          <cell r="O207" t="str">
            <v>3111</v>
          </cell>
        </row>
        <row r="208">
          <cell r="O208" t="str">
            <v>3110</v>
          </cell>
        </row>
        <row r="209">
          <cell r="O209" t="str">
            <v>3111</v>
          </cell>
        </row>
        <row r="210">
          <cell r="O210" t="str">
            <v>3103</v>
          </cell>
        </row>
        <row r="211">
          <cell r="O211" t="str">
            <v>2071</v>
          </cell>
        </row>
        <row r="212">
          <cell r="O212" t="str">
            <v>2992</v>
          </cell>
        </row>
        <row r="213">
          <cell r="O213" t="str">
            <v>3102</v>
          </cell>
        </row>
        <row r="214">
          <cell r="O214" t="str">
            <v>2993</v>
          </cell>
        </row>
        <row r="215">
          <cell r="O215" t="str">
            <v>2993</v>
          </cell>
        </row>
        <row r="216">
          <cell r="O216" t="str">
            <v>2371</v>
          </cell>
        </row>
        <row r="217">
          <cell r="O217" t="str">
            <v>3050</v>
          </cell>
        </row>
        <row r="218">
          <cell r="O218" t="str">
            <v>2040</v>
          </cell>
        </row>
        <row r="219">
          <cell r="O219" t="str">
            <v>2642</v>
          </cell>
        </row>
        <row r="220">
          <cell r="O220" t="str">
            <v>2644</v>
          </cell>
        </row>
        <row r="221">
          <cell r="O221" t="str">
            <v>4251</v>
          </cell>
        </row>
        <row r="222">
          <cell r="O222" t="str">
            <v>4252</v>
          </cell>
        </row>
        <row r="223">
          <cell r="O223" t="str">
            <v>4253</v>
          </cell>
        </row>
        <row r="224">
          <cell r="O224" t="str">
            <v>2037</v>
          </cell>
        </row>
        <row r="225">
          <cell r="O225" t="str">
            <v>2036</v>
          </cell>
        </row>
        <row r="226">
          <cell r="O226" t="str">
            <v>3067</v>
          </cell>
        </row>
        <row r="227">
          <cell r="O227" t="str">
            <v>3105</v>
          </cell>
        </row>
        <row r="228">
          <cell r="O228" t="str">
            <v>3223</v>
          </cell>
        </row>
        <row r="229">
          <cell r="O229" t="str">
            <v>4255</v>
          </cell>
        </row>
        <row r="230">
          <cell r="O230" t="str">
            <v>4256</v>
          </cell>
        </row>
        <row r="231">
          <cell r="O231" t="str">
            <v>4257</v>
          </cell>
        </row>
        <row r="232">
          <cell r="O232" t="str">
            <v>2996</v>
          </cell>
        </row>
        <row r="233">
          <cell r="O233" t="str">
            <v>3051</v>
          </cell>
        </row>
        <row r="234">
          <cell r="O234" t="str">
            <v>2377</v>
          </cell>
        </row>
        <row r="235">
          <cell r="O235" t="str">
            <v>3031</v>
          </cell>
        </row>
        <row r="236">
          <cell r="O236" t="str">
            <v>2071</v>
          </cell>
        </row>
        <row r="237">
          <cell r="O237" t="str">
            <v>2033</v>
          </cell>
        </row>
        <row r="238">
          <cell r="O238" t="str">
            <v>3108</v>
          </cell>
        </row>
        <row r="239">
          <cell r="O239" t="str">
            <v>3109</v>
          </cell>
        </row>
        <row r="240">
          <cell r="O240" t="str">
            <v>2071</v>
          </cell>
        </row>
        <row r="241">
          <cell r="O241" t="str">
            <v>2992</v>
          </cell>
        </row>
        <row r="242">
          <cell r="O242" t="str">
            <v>3102</v>
          </cell>
        </row>
        <row r="243">
          <cell r="O243" t="str">
            <v>3104</v>
          </cell>
        </row>
        <row r="244">
          <cell r="O244" t="str">
            <v>2373</v>
          </cell>
        </row>
        <row r="245">
          <cell r="O245" t="str">
            <v>3210</v>
          </cell>
        </row>
        <row r="246">
          <cell r="O246" t="str">
            <v>2041</v>
          </cell>
        </row>
        <row r="247">
          <cell r="O247" t="str">
            <v>2037</v>
          </cell>
        </row>
        <row r="248">
          <cell r="O248" t="str">
            <v>2036</v>
          </cell>
        </row>
        <row r="249">
          <cell r="O249" t="str">
            <v>3067</v>
          </cell>
        </row>
        <row r="250">
          <cell r="O250" t="str">
            <v>4255</v>
          </cell>
        </row>
        <row r="251">
          <cell r="O251" t="str">
            <v>4256</v>
          </cell>
        </row>
        <row r="252">
          <cell r="O252" t="str">
            <v>4257</v>
          </cell>
        </row>
        <row r="253">
          <cell r="O253" t="str">
            <v>2996</v>
          </cell>
        </row>
        <row r="254">
          <cell r="O254" t="str">
            <v>3051</v>
          </cell>
        </row>
        <row r="255">
          <cell r="O255" t="str">
            <v>2377</v>
          </cell>
        </row>
        <row r="256">
          <cell r="O256" t="str">
            <v>2033</v>
          </cell>
        </row>
        <row r="257">
          <cell r="O257" t="str">
            <v>4318</v>
          </cell>
        </row>
        <row r="258">
          <cell r="O258" t="str">
            <v>3240</v>
          </cell>
        </row>
        <row r="259">
          <cell r="O259" t="str">
            <v>2071</v>
          </cell>
        </row>
        <row r="260">
          <cell r="O260" t="str">
            <v>3237</v>
          </cell>
        </row>
        <row r="261">
          <cell r="O261" t="str">
            <v>2892</v>
          </cell>
        </row>
        <row r="262">
          <cell r="O262" t="str">
            <v>3236</v>
          </cell>
        </row>
        <row r="263">
          <cell r="O263" t="str">
            <v>4320</v>
          </cell>
        </row>
        <row r="264">
          <cell r="O264" t="str">
            <v>2892</v>
          </cell>
        </row>
        <row r="265">
          <cell r="O265" t="str">
            <v>3238</v>
          </cell>
        </row>
        <row r="266">
          <cell r="O266" t="str">
            <v>4237</v>
          </cell>
        </row>
        <row r="267">
          <cell r="O267" t="str">
            <v>2037</v>
          </cell>
        </row>
        <row r="268">
          <cell r="O268" t="str">
            <v>2036</v>
          </cell>
        </row>
        <row r="269">
          <cell r="O269" t="str">
            <v>3067</v>
          </cell>
        </row>
        <row r="270">
          <cell r="O270" t="str">
            <v>4255</v>
          </cell>
        </row>
        <row r="271">
          <cell r="O271" t="str">
            <v>4256</v>
          </cell>
        </row>
        <row r="272">
          <cell r="O272" t="str">
            <v>4257</v>
          </cell>
        </row>
        <row r="273">
          <cell r="O273" t="str">
            <v>2996</v>
          </cell>
        </row>
        <row r="274">
          <cell r="O274" t="str">
            <v>3051</v>
          </cell>
        </row>
        <row r="275">
          <cell r="O275" t="str">
            <v>2377</v>
          </cell>
        </row>
        <row r="276">
          <cell r="O276" t="str">
            <v>2370</v>
          </cell>
        </row>
        <row r="277">
          <cell r="O277" t="str">
            <v>4288</v>
          </cell>
        </row>
        <row r="278">
          <cell r="O278" t="str">
            <v>4288</v>
          </cell>
        </row>
        <row r="279">
          <cell r="O279" t="str">
            <v>2071</v>
          </cell>
        </row>
        <row r="280">
          <cell r="O280" t="str">
            <v>3114</v>
          </cell>
        </row>
        <row r="281">
          <cell r="O281" t="str">
            <v>3114</v>
          </cell>
        </row>
        <row r="282">
          <cell r="O282" t="str">
            <v>3073</v>
          </cell>
        </row>
        <row r="283">
          <cell r="O283" t="str">
            <v>2954</v>
          </cell>
        </row>
        <row r="284">
          <cell r="O284" t="str">
            <v>4268</v>
          </cell>
        </row>
        <row r="285">
          <cell r="O285" t="str">
            <v>4251</v>
          </cell>
        </row>
        <row r="286">
          <cell r="O286" t="str">
            <v>4252</v>
          </cell>
        </row>
        <row r="287">
          <cell r="O287" t="str">
            <v>4253</v>
          </cell>
        </row>
        <row r="288">
          <cell r="O288" t="str">
            <v>3052</v>
          </cell>
        </row>
        <row r="289">
          <cell r="O289" t="str">
            <v>2955</v>
          </cell>
        </row>
        <row r="290">
          <cell r="O290" t="str">
            <v>4289</v>
          </cell>
        </row>
        <row r="291">
          <cell r="O291" t="str">
            <v>2071</v>
          </cell>
        </row>
        <row r="292">
          <cell r="O292" t="str">
            <v>3053</v>
          </cell>
        </row>
        <row r="293">
          <cell r="O293" t="str">
            <v>2071</v>
          </cell>
        </row>
        <row r="294">
          <cell r="O294" t="str">
            <v>-</v>
          </cell>
        </row>
        <row r="295">
          <cell r="O295" t="str">
            <v>2956</v>
          </cell>
        </row>
        <row r="296">
          <cell r="O296" t="str">
            <v>3020</v>
          </cell>
        </row>
        <row r="297">
          <cell r="O297" t="str">
            <v>4301</v>
          </cell>
        </row>
        <row r="298">
          <cell r="O298" t="str">
            <v>3024</v>
          </cell>
        </row>
        <row r="299">
          <cell r="O299" t="str">
            <v>2071</v>
          </cell>
        </row>
        <row r="300">
          <cell r="O300" t="str">
            <v>3003</v>
          </cell>
        </row>
        <row r="301">
          <cell r="O301" t="str">
            <v>2999</v>
          </cell>
        </row>
        <row r="302">
          <cell r="O302" t="str">
            <v>4295</v>
          </cell>
        </row>
        <row r="303">
          <cell r="O303" t="str">
            <v>4297</v>
          </cell>
        </row>
        <row r="304">
          <cell r="O304" t="str">
            <v>4296</v>
          </cell>
        </row>
        <row r="305">
          <cell r="O305" t="str">
            <v>4022</v>
          </cell>
        </row>
        <row r="306">
          <cell r="O306" t="str">
            <v>4023</v>
          </cell>
        </row>
        <row r="307">
          <cell r="O307" t="str">
            <v>4024</v>
          </cell>
        </row>
        <row r="308">
          <cell r="O308" t="str">
            <v>4244</v>
          </cell>
        </row>
        <row r="309">
          <cell r="O309" t="str">
            <v>2071</v>
          </cell>
        </row>
        <row r="310">
          <cell r="O310" t="str">
            <v>2048</v>
          </cell>
        </row>
        <row r="311">
          <cell r="O311" t="str">
            <v>3000</v>
          </cell>
        </row>
        <row r="312">
          <cell r="O312" t="str">
            <v>2071</v>
          </cell>
        </row>
        <row r="313">
          <cell r="O313" t="str">
            <v>3059</v>
          </cell>
        </row>
        <row r="314">
          <cell r="O314" t="str">
            <v>3007</v>
          </cell>
        </row>
        <row r="315">
          <cell r="O315" t="str">
            <v>3068</v>
          </cell>
        </row>
        <row r="316">
          <cell r="O316" t="str">
            <v>3107</v>
          </cell>
        </row>
        <row r="317">
          <cell r="O317" t="str">
            <v>4255</v>
          </cell>
        </row>
        <row r="318">
          <cell r="O318" t="str">
            <v>4256</v>
          </cell>
        </row>
        <row r="319">
          <cell r="O319" t="str">
            <v>4257</v>
          </cell>
        </row>
        <row r="320">
          <cell r="O320" t="str">
            <v>2054</v>
          </cell>
        </row>
        <row r="321">
          <cell r="O321" t="str">
            <v>2964</v>
          </cell>
        </row>
        <row r="322">
          <cell r="O322" t="str">
            <v>2052</v>
          </cell>
        </row>
        <row r="323">
          <cell r="O323" t="str">
            <v>2961</v>
          </cell>
        </row>
        <row r="324">
          <cell r="O324" t="str">
            <v>2999</v>
          </cell>
        </row>
        <row r="325">
          <cell r="O325" t="str">
            <v>4298</v>
          </cell>
        </row>
        <row r="326">
          <cell r="O326" t="str">
            <v>2641</v>
          </cell>
        </row>
        <row r="327">
          <cell r="O327" t="str">
            <v>2416</v>
          </cell>
        </row>
        <row r="328">
          <cell r="O328" t="str">
            <v>2071</v>
          </cell>
        </row>
        <row r="329">
          <cell r="O329" t="str">
            <v>2048</v>
          </cell>
        </row>
        <row r="330">
          <cell r="O330" t="str">
            <v>4311</v>
          </cell>
        </row>
        <row r="331">
          <cell r="O331" t="str">
            <v>2071</v>
          </cell>
        </row>
        <row r="332">
          <cell r="O332" t="str">
            <v>2071</v>
          </cell>
        </row>
        <row r="333">
          <cell r="O333" t="str">
            <v>3059</v>
          </cell>
        </row>
        <row r="334">
          <cell r="O334" t="str">
            <v>3007</v>
          </cell>
        </row>
        <row r="335">
          <cell r="O335" t="str">
            <v>3068</v>
          </cell>
        </row>
        <row r="336">
          <cell r="O336" t="str">
            <v>4255</v>
          </cell>
        </row>
        <row r="337">
          <cell r="O337" t="str">
            <v>4256</v>
          </cell>
        </row>
        <row r="338">
          <cell r="O338" t="str">
            <v>4257</v>
          </cell>
        </row>
        <row r="339">
          <cell r="O339" t="str">
            <v>2054</v>
          </cell>
        </row>
        <row r="340">
          <cell r="O340" t="str">
            <v>2964</v>
          </cell>
        </row>
        <row r="341">
          <cell r="O341" t="str">
            <v>2052</v>
          </cell>
        </row>
        <row r="342">
          <cell r="O342" t="str">
            <v>2961</v>
          </cell>
        </row>
        <row r="343">
          <cell r="O343" t="str">
            <v>3003</v>
          </cell>
        </row>
        <row r="344">
          <cell r="O344" t="str">
            <v>2999</v>
          </cell>
        </row>
        <row r="345">
          <cell r="O345" t="str">
            <v>4299</v>
          </cell>
        </row>
        <row r="346">
          <cell r="O346" t="str">
            <v>4300</v>
          </cell>
        </row>
        <row r="347">
          <cell r="O347" t="str">
            <v>2071</v>
          </cell>
        </row>
        <row r="348">
          <cell r="O348" t="str">
            <v>2048</v>
          </cell>
        </row>
        <row r="349">
          <cell r="O349" t="str">
            <v>4290</v>
          </cell>
        </row>
        <row r="350">
          <cell r="O350" t="str">
            <v>4290</v>
          </cell>
        </row>
        <row r="351">
          <cell r="O351" t="str">
            <v>4290</v>
          </cell>
        </row>
        <row r="352">
          <cell r="O352" t="str">
            <v>2071</v>
          </cell>
        </row>
        <row r="353">
          <cell r="O353" t="str">
            <v>3059</v>
          </cell>
        </row>
        <row r="354">
          <cell r="O354" t="str">
            <v>3007</v>
          </cell>
        </row>
        <row r="355">
          <cell r="O355" t="str">
            <v>3068</v>
          </cell>
        </row>
        <row r="356">
          <cell r="O356" t="str">
            <v>3107</v>
          </cell>
        </row>
        <row r="357">
          <cell r="O357" t="str">
            <v>4255</v>
          </cell>
        </row>
        <row r="358">
          <cell r="O358" t="str">
            <v>4256</v>
          </cell>
        </row>
        <row r="359">
          <cell r="O359" t="str">
            <v>4257</v>
          </cell>
        </row>
        <row r="360">
          <cell r="O360" t="str">
            <v>2054</v>
          </cell>
        </row>
        <row r="361">
          <cell r="O361" t="str">
            <v>2964</v>
          </cell>
        </row>
        <row r="362">
          <cell r="O362" t="str">
            <v>2052</v>
          </cell>
        </row>
        <row r="363">
          <cell r="O363" t="str">
            <v>2961</v>
          </cell>
        </row>
        <row r="364">
          <cell r="O364" t="str">
            <v>3003</v>
          </cell>
        </row>
        <row r="365">
          <cell r="O365" t="str">
            <v>2999</v>
          </cell>
        </row>
        <row r="366">
          <cell r="O366" t="str">
            <v>4303</v>
          </cell>
        </row>
        <row r="367">
          <cell r="O367" t="str">
            <v>4304</v>
          </cell>
        </row>
        <row r="368">
          <cell r="O368" t="str">
            <v>2071</v>
          </cell>
        </row>
        <row r="369">
          <cell r="O369" t="str">
            <v>2048</v>
          </cell>
        </row>
        <row r="370">
          <cell r="O370" t="str">
            <v>4305</v>
          </cell>
        </row>
        <row r="371">
          <cell r="O371" t="str">
            <v>4321</v>
          </cell>
        </row>
        <row r="372">
          <cell r="O372" t="str">
            <v>2949</v>
          </cell>
        </row>
        <row r="373">
          <cell r="O373" t="str">
            <v>4306</v>
          </cell>
        </row>
        <row r="374">
          <cell r="O374" t="str">
            <v>4020</v>
          </cell>
        </row>
        <row r="375">
          <cell r="O375" t="str">
            <v>2071</v>
          </cell>
        </row>
        <row r="376">
          <cell r="O376" t="str">
            <v>3059</v>
          </cell>
        </row>
        <row r="377">
          <cell r="O377" t="str">
            <v>3007</v>
          </cell>
        </row>
        <row r="378">
          <cell r="O378" t="str">
            <v>3068</v>
          </cell>
        </row>
        <row r="379">
          <cell r="O379" t="str">
            <v>3107</v>
          </cell>
        </row>
        <row r="380">
          <cell r="O380" t="str">
            <v>2650</v>
          </cell>
        </row>
        <row r="381">
          <cell r="O381" t="str">
            <v>4255</v>
          </cell>
        </row>
        <row r="382">
          <cell r="O382" t="str">
            <v>4256</v>
          </cell>
        </row>
        <row r="383">
          <cell r="O383" t="str">
            <v>4257</v>
          </cell>
        </row>
        <row r="384">
          <cell r="O384" t="str">
            <v>2054</v>
          </cell>
        </row>
        <row r="385">
          <cell r="O385" t="str">
            <v>2964</v>
          </cell>
        </row>
        <row r="386">
          <cell r="O386" t="str">
            <v>2052</v>
          </cell>
        </row>
        <row r="387">
          <cell r="O387" t="str">
            <v>2961</v>
          </cell>
        </row>
        <row r="388">
          <cell r="O388" t="str">
            <v>3114</v>
          </cell>
        </row>
        <row r="389">
          <cell r="O389" t="str">
            <v>3114</v>
          </cell>
        </row>
        <row r="390">
          <cell r="O390" t="str">
            <v>3072</v>
          </cell>
        </row>
        <row r="391">
          <cell r="O391" t="str">
            <v>4291</v>
          </cell>
        </row>
        <row r="392">
          <cell r="O392" t="str">
            <v>3071</v>
          </cell>
        </row>
        <row r="393">
          <cell r="O393" t="str">
            <v>4251</v>
          </cell>
        </row>
        <row r="394">
          <cell r="O394" t="str">
            <v>4252</v>
          </cell>
        </row>
        <row r="395">
          <cell r="O395" t="str">
            <v>4253</v>
          </cell>
        </row>
        <row r="396">
          <cell r="O396" t="str">
            <v>3025</v>
          </cell>
        </row>
        <row r="397">
          <cell r="O397" t="str">
            <v>2968</v>
          </cell>
        </row>
        <row r="398">
          <cell r="O398" t="str">
            <v>4322</v>
          </cell>
        </row>
        <row r="399">
          <cell r="O399" t="str">
            <v>2071</v>
          </cell>
        </row>
        <row r="400">
          <cell r="O400" t="str">
            <v>3016</v>
          </cell>
        </row>
        <row r="401">
          <cell r="O401" t="str">
            <v>2071</v>
          </cell>
        </row>
        <row r="402">
          <cell r="O402" t="str">
            <v>2065</v>
          </cell>
        </row>
        <row r="403">
          <cell r="O403" t="str">
            <v>4307</v>
          </cell>
        </row>
        <row r="404">
          <cell r="O404" t="str">
            <v>2071</v>
          </cell>
        </row>
        <row r="405">
          <cell r="O405" t="str">
            <v>2064</v>
          </cell>
        </row>
        <row r="406">
          <cell r="O406" t="str">
            <v>4308</v>
          </cell>
        </row>
        <row r="407">
          <cell r="O407" t="str">
            <v>2071</v>
          </cell>
        </row>
        <row r="408">
          <cell r="O408" t="str">
            <v>2062</v>
          </cell>
        </row>
        <row r="409">
          <cell r="O409" t="str">
            <v>4312</v>
          </cell>
        </row>
        <row r="410">
          <cell r="O410" t="str">
            <v>2071</v>
          </cell>
        </row>
        <row r="411">
          <cell r="O411" t="str">
            <v>2031</v>
          </cell>
        </row>
        <row r="412">
          <cell r="O412" t="str">
            <v>4309</v>
          </cell>
        </row>
        <row r="413">
          <cell r="O413" t="str">
            <v>2071</v>
          </cell>
        </row>
        <row r="414">
          <cell r="O414" t="str">
            <v>4317</v>
          </cell>
        </row>
        <row r="415">
          <cell r="O415" t="str">
            <v>3019</v>
          </cell>
        </row>
        <row r="416">
          <cell r="O416" t="str">
            <v>4310</v>
          </cell>
        </row>
        <row r="417">
          <cell r="O417" t="str">
            <v>4310</v>
          </cell>
        </row>
        <row r="418">
          <cell r="O418" t="str">
            <v>4310</v>
          </cell>
        </row>
        <row r="419">
          <cell r="O419" t="str">
            <v>2071</v>
          </cell>
        </row>
        <row r="420">
          <cell r="O420" t="str">
            <v>4314</v>
          </cell>
        </row>
        <row r="421">
          <cell r="O421" t="str">
            <v>2071</v>
          </cell>
        </row>
        <row r="422">
          <cell r="O422" t="str">
            <v>-</v>
          </cell>
        </row>
        <row r="423">
          <cell r="O423" t="str">
            <v>3027</v>
          </cell>
        </row>
        <row r="424">
          <cell r="O424" t="str">
            <v>3014</v>
          </cell>
        </row>
        <row r="425">
          <cell r="O425" t="str">
            <v>4264</v>
          </cell>
        </row>
        <row r="426">
          <cell r="O426" t="str">
            <v>4265</v>
          </cell>
        </row>
        <row r="427">
          <cell r="O427" t="str">
            <v>4265</v>
          </cell>
        </row>
        <row r="428">
          <cell r="O428" t="str">
            <v>4265</v>
          </cell>
        </row>
        <row r="429">
          <cell r="O429" t="str">
            <v>4265</v>
          </cell>
        </row>
        <row r="430">
          <cell r="O430" t="str">
            <v>4266</v>
          </cell>
        </row>
        <row r="431">
          <cell r="O431" t="str">
            <v>3006</v>
          </cell>
        </row>
        <row r="432">
          <cell r="O432" t="str">
            <v>3205</v>
          </cell>
        </row>
        <row r="433">
          <cell r="O433" t="str">
            <v>3206</v>
          </cell>
        </row>
        <row r="434">
          <cell r="O434" t="str">
            <v>4260</v>
          </cell>
        </row>
        <row r="435">
          <cell r="O435" t="str">
            <v>4261</v>
          </cell>
        </row>
        <row r="436">
          <cell r="O436" t="str">
            <v>3114</v>
          </cell>
        </row>
        <row r="437">
          <cell r="O437" t="str">
            <v>3072</v>
          </cell>
        </row>
        <row r="438">
          <cell r="O438" t="str">
            <v>3071</v>
          </cell>
        </row>
        <row r="439">
          <cell r="O439" t="str">
            <v>4251</v>
          </cell>
        </row>
        <row r="440">
          <cell r="O440" t="str">
            <v>4252</v>
          </cell>
        </row>
        <row r="441">
          <cell r="O441" t="str">
            <v>4253</v>
          </cell>
        </row>
        <row r="442">
          <cell r="O442" t="str">
            <v>3074</v>
          </cell>
        </row>
        <row r="443">
          <cell r="O443" t="str">
            <v>3016</v>
          </cell>
        </row>
        <row r="444">
          <cell r="O444" t="str">
            <v>3092</v>
          </cell>
        </row>
        <row r="445">
          <cell r="O445" t="str">
            <v>2071</v>
          </cell>
        </row>
        <row r="446">
          <cell r="O446" t="str">
            <v>-</v>
          </cell>
        </row>
        <row r="447">
          <cell r="O447" t="str">
            <v>-</v>
          </cell>
        </row>
        <row r="448">
          <cell r="O448" t="str">
            <v>-</v>
          </cell>
        </row>
        <row r="449">
          <cell r="O449" t="str">
            <v>-</v>
          </cell>
        </row>
        <row r="450">
          <cell r="O450" t="str">
            <v>3114</v>
          </cell>
        </row>
        <row r="451">
          <cell r="O451" t="str">
            <v>3072</v>
          </cell>
        </row>
        <row r="452">
          <cell r="O452" t="str">
            <v>3071</v>
          </cell>
        </row>
        <row r="453">
          <cell r="O453" t="str">
            <v>3093</v>
          </cell>
        </row>
        <row r="454">
          <cell r="O454" t="str">
            <v>4251</v>
          </cell>
        </row>
        <row r="455">
          <cell r="O455" t="str">
            <v>4252</v>
          </cell>
        </row>
        <row r="456">
          <cell r="O456" t="str">
            <v>4253</v>
          </cell>
        </row>
        <row r="457">
          <cell r="O457" t="str">
            <v>3025</v>
          </cell>
        </row>
        <row r="458">
          <cell r="O458" t="str">
            <v>2968</v>
          </cell>
        </row>
        <row r="459">
          <cell r="O459" t="str">
            <v>2798</v>
          </cell>
        </row>
        <row r="460">
          <cell r="O460" t="str">
            <v>2792</v>
          </cell>
        </row>
        <row r="461">
          <cell r="O461" t="str">
            <v>3016</v>
          </cell>
        </row>
        <row r="462">
          <cell r="O462" t="str">
            <v>2797</v>
          </cell>
        </row>
        <row r="463">
          <cell r="O463" t="str">
            <v>3233</v>
          </cell>
        </row>
        <row r="464">
          <cell r="O464" t="str">
            <v>2788</v>
          </cell>
        </row>
        <row r="465">
          <cell r="O465" t="str">
            <v>-</v>
          </cell>
        </row>
        <row r="466">
          <cell r="O466" t="str">
            <v>-</v>
          </cell>
        </row>
        <row r="467">
          <cell r="O467" t="str">
            <v>2788</v>
          </cell>
        </row>
        <row r="468">
          <cell r="O468" t="str">
            <v>-</v>
          </cell>
        </row>
        <row r="469">
          <cell r="O469" t="str">
            <v>3211</v>
          </cell>
        </row>
        <row r="470">
          <cell r="O470" t="str">
            <v>3212</v>
          </cell>
        </row>
        <row r="471">
          <cell r="O471" t="str">
            <v>3213</v>
          </cell>
        </row>
        <row r="472">
          <cell r="O472" t="str">
            <v>4255</v>
          </cell>
        </row>
        <row r="473">
          <cell r="O473" t="str">
            <v>4256</v>
          </cell>
        </row>
        <row r="474">
          <cell r="O474" t="str">
            <v>2503</v>
          </cell>
        </row>
        <row r="475">
          <cell r="O475" t="str">
            <v>3220</v>
          </cell>
        </row>
        <row r="476">
          <cell r="O476" t="str">
            <v>2071</v>
          </cell>
        </row>
        <row r="477">
          <cell r="O477" t="str">
            <v>-</v>
          </cell>
        </row>
        <row r="478">
          <cell r="O478" t="str">
            <v>3214</v>
          </cell>
        </row>
        <row r="479">
          <cell r="O479" t="str">
            <v>3215</v>
          </cell>
        </row>
        <row r="480">
          <cell r="O480" t="str">
            <v>3216</v>
          </cell>
        </row>
        <row r="481">
          <cell r="O481" t="str">
            <v>4252</v>
          </cell>
        </row>
        <row r="482">
          <cell r="O482" t="str">
            <v>4251</v>
          </cell>
        </row>
        <row r="483">
          <cell r="O483" t="str">
            <v>2521</v>
          </cell>
        </row>
        <row r="484">
          <cell r="O484" t="str">
            <v>2521</v>
          </cell>
        </row>
        <row r="485">
          <cell r="O485" t="str">
            <v>2505</v>
          </cell>
        </row>
        <row r="486">
          <cell r="O486" t="str">
            <v>4252</v>
          </cell>
        </row>
        <row r="487">
          <cell r="O487" t="str">
            <v>4251</v>
          </cell>
        </row>
        <row r="488">
          <cell r="O488" t="str">
            <v>4253</v>
          </cell>
        </row>
        <row r="489">
          <cell r="O489" t="str">
            <v>3217</v>
          </cell>
        </row>
        <row r="490">
          <cell r="O490" t="str">
            <v>2529</v>
          </cell>
        </row>
        <row r="491">
          <cell r="O491" t="str">
            <v>3218</v>
          </cell>
        </row>
        <row r="492">
          <cell r="O492" t="str">
            <v>3219</v>
          </cell>
        </row>
        <row r="493">
          <cell r="O493" t="str">
            <v>2520</v>
          </cell>
        </row>
        <row r="494">
          <cell r="O494" t="str">
            <v>4255</v>
          </cell>
        </row>
        <row r="495">
          <cell r="O495" t="str">
            <v>4256</v>
          </cell>
        </row>
        <row r="496">
          <cell r="O496" t="str">
            <v>4257</v>
          </cell>
        </row>
        <row r="497">
          <cell r="O497" t="str">
            <v>2509</v>
          </cell>
        </row>
        <row r="498">
          <cell r="O498" t="str">
            <v>2071</v>
          </cell>
        </row>
        <row r="499">
          <cell r="O499" t="str">
            <v>-</v>
          </cell>
        </row>
        <row r="500">
          <cell r="O500" t="str">
            <v>4231</v>
          </cell>
        </row>
        <row r="501">
          <cell r="O501" t="str">
            <v>4256</v>
          </cell>
        </row>
        <row r="502">
          <cell r="O502" t="str">
            <v>4255</v>
          </cell>
        </row>
        <row r="503">
          <cell r="O503" t="str">
            <v>4236</v>
          </cell>
        </row>
        <row r="504">
          <cell r="O504" t="str">
            <v>4238</v>
          </cell>
        </row>
        <row r="505">
          <cell r="O505" t="str">
            <v>4239</v>
          </cell>
        </row>
        <row r="506">
          <cell r="O506" t="str">
            <v>4240</v>
          </cell>
        </row>
        <row r="507">
          <cell r="O507" t="str">
            <v>4241</v>
          </cell>
        </row>
        <row r="508">
          <cell r="O508" t="str">
            <v>4041</v>
          </cell>
        </row>
        <row r="509">
          <cell r="O509" t="str">
            <v>4254</v>
          </cell>
        </row>
        <row r="510">
          <cell r="O510" t="str">
            <v>4251</v>
          </cell>
        </row>
        <row r="511">
          <cell r="O511" t="str">
            <v>4252</v>
          </cell>
        </row>
        <row r="512">
          <cell r="O512" t="str">
            <v>-</v>
          </cell>
        </row>
        <row r="513">
          <cell r="O513" t="str">
            <v>4235</v>
          </cell>
        </row>
        <row r="514">
          <cell r="O514" t="str">
            <v>4279</v>
          </cell>
        </row>
        <row r="515">
          <cell r="O515" t="str">
            <v>4252</v>
          </cell>
        </row>
        <row r="516">
          <cell r="O516" t="str">
            <v>4251</v>
          </cell>
        </row>
        <row r="517">
          <cell r="O517" t="str">
            <v>4253</v>
          </cell>
        </row>
        <row r="518">
          <cell r="O518" t="str">
            <v>3064</v>
          </cell>
        </row>
        <row r="519">
          <cell r="O519" t="str">
            <v>4280</v>
          </cell>
        </row>
        <row r="520">
          <cell r="O520" t="str">
            <v>4280</v>
          </cell>
        </row>
        <row r="521">
          <cell r="O521" t="str">
            <v>4280</v>
          </cell>
        </row>
        <row r="522">
          <cell r="O522" t="str">
            <v>4280</v>
          </cell>
        </row>
        <row r="523">
          <cell r="O523" t="str">
            <v>4280</v>
          </cell>
        </row>
        <row r="524">
          <cell r="O524" t="str">
            <v>4280</v>
          </cell>
        </row>
        <row r="525">
          <cell r="O525" t="str">
            <v>4280</v>
          </cell>
        </row>
        <row r="526">
          <cell r="O526" t="str">
            <v>4280</v>
          </cell>
        </row>
        <row r="527">
          <cell r="O527" t="str">
            <v>4280</v>
          </cell>
        </row>
        <row r="528">
          <cell r="O528" t="str">
            <v>4235</v>
          </cell>
        </row>
        <row r="529">
          <cell r="O529" t="str">
            <v>4279</v>
          </cell>
        </row>
        <row r="530">
          <cell r="O530" t="str">
            <v>4252</v>
          </cell>
        </row>
        <row r="531">
          <cell r="O531" t="str">
            <v>4251</v>
          </cell>
        </row>
        <row r="532">
          <cell r="O532" t="str">
            <v>4253</v>
          </cell>
        </row>
        <row r="533">
          <cell r="O533" t="str">
            <v>3065</v>
          </cell>
        </row>
        <row r="534">
          <cell r="O534" t="str">
            <v>4235</v>
          </cell>
        </row>
        <row r="535">
          <cell r="O535" t="str">
            <v>4279</v>
          </cell>
        </row>
        <row r="536">
          <cell r="O536" t="str">
            <v>4252</v>
          </cell>
        </row>
        <row r="537">
          <cell r="O537" t="str">
            <v>4251</v>
          </cell>
        </row>
        <row r="538">
          <cell r="O538" t="str">
            <v>4253</v>
          </cell>
        </row>
        <row r="539">
          <cell r="O539" t="str">
            <v>3172</v>
          </cell>
        </row>
        <row r="540">
          <cell r="O540" t="str">
            <v>-</v>
          </cell>
        </row>
        <row r="541">
          <cell r="O541" t="str">
            <v>4235</v>
          </cell>
        </row>
        <row r="542">
          <cell r="O542" t="str">
            <v>4279</v>
          </cell>
        </row>
        <row r="543">
          <cell r="O543" t="str">
            <v>3168</v>
          </cell>
        </row>
        <row r="544">
          <cell r="O544" t="str">
            <v>3169</v>
          </cell>
        </row>
        <row r="545">
          <cell r="O545" t="str">
            <v>3170</v>
          </cell>
        </row>
        <row r="546">
          <cell r="O546" t="str">
            <v>3171</v>
          </cell>
        </row>
        <row r="547">
          <cell r="O547" t="str">
            <v>4252</v>
          </cell>
        </row>
        <row r="548">
          <cell r="O548" t="str">
            <v>4251</v>
          </cell>
        </row>
        <row r="549">
          <cell r="O549" t="str">
            <v>4253</v>
          </cell>
        </row>
        <row r="550">
          <cell r="O550" t="str">
            <v>3064</v>
          </cell>
        </row>
        <row r="551">
          <cell r="O551" t="str">
            <v>4280</v>
          </cell>
        </row>
        <row r="552">
          <cell r="O552" t="str">
            <v>4280</v>
          </cell>
        </row>
        <row r="553">
          <cell r="O553" t="str">
            <v>4280</v>
          </cell>
        </row>
        <row r="554">
          <cell r="O554" t="str">
            <v>4280</v>
          </cell>
        </row>
        <row r="555">
          <cell r="O555" t="str">
            <v>-</v>
          </cell>
        </row>
        <row r="556">
          <cell r="O556" t="str">
            <v>3156</v>
          </cell>
        </row>
        <row r="557">
          <cell r="O557" t="str">
            <v>3157</v>
          </cell>
        </row>
        <row r="558">
          <cell r="O558" t="str">
            <v>3158</v>
          </cell>
        </row>
        <row r="559">
          <cell r="O559" t="str">
            <v>4255</v>
          </cell>
        </row>
        <row r="560">
          <cell r="O560" t="str">
            <v>4256</v>
          </cell>
        </row>
        <row r="561">
          <cell r="O561" t="str">
            <v>4257</v>
          </cell>
        </row>
        <row r="562">
          <cell r="O562" t="str">
            <v>4235</v>
          </cell>
        </row>
        <row r="563">
          <cell r="O563" t="str">
            <v>4279</v>
          </cell>
        </row>
        <row r="564">
          <cell r="O564" t="str">
            <v>3159</v>
          </cell>
        </row>
        <row r="565">
          <cell r="O565" t="str">
            <v>3160</v>
          </cell>
        </row>
        <row r="566">
          <cell r="O566" t="str">
            <v>3204</v>
          </cell>
        </row>
        <row r="567">
          <cell r="O567" t="str">
            <v>3161</v>
          </cell>
        </row>
        <row r="568">
          <cell r="O568" t="str">
            <v>3162</v>
          </cell>
        </row>
        <row r="569">
          <cell r="O569" t="str">
            <v>3163</v>
          </cell>
        </row>
        <row r="570">
          <cell r="O570" t="str">
            <v>3164</v>
          </cell>
        </row>
        <row r="571">
          <cell r="O571" t="str">
            <v>3165</v>
          </cell>
        </row>
        <row r="572">
          <cell r="O572" t="str">
            <v>4252</v>
          </cell>
        </row>
        <row r="573">
          <cell r="O573" t="str">
            <v>4251</v>
          </cell>
        </row>
        <row r="574">
          <cell r="O574" t="str">
            <v>4253</v>
          </cell>
        </row>
        <row r="575">
          <cell r="O575" t="str">
            <v>3064</v>
          </cell>
        </row>
        <row r="576">
          <cell r="O576" t="str">
            <v>4280</v>
          </cell>
        </row>
        <row r="577">
          <cell r="O577" t="str">
            <v>4280</v>
          </cell>
        </row>
        <row r="578">
          <cell r="O578" t="str">
            <v>4280</v>
          </cell>
        </row>
        <row r="579">
          <cell r="O579" t="str">
            <v>4280</v>
          </cell>
        </row>
        <row r="580">
          <cell r="O580" t="str">
            <v>4280</v>
          </cell>
        </row>
        <row r="581">
          <cell r="O581" t="str">
            <v>4280</v>
          </cell>
        </row>
        <row r="582">
          <cell r="O582" t="str">
            <v>4280</v>
          </cell>
        </row>
        <row r="583">
          <cell r="O583" t="str">
            <v>4280</v>
          </cell>
        </row>
        <row r="584">
          <cell r="O584" t="str">
            <v>4235</v>
          </cell>
        </row>
        <row r="585">
          <cell r="O585" t="str">
            <v>4279</v>
          </cell>
        </row>
        <row r="586">
          <cell r="O586" t="str">
            <v>3167</v>
          </cell>
        </row>
        <row r="587">
          <cell r="O587" t="str">
            <v>4252</v>
          </cell>
        </row>
        <row r="588">
          <cell r="O588" t="str">
            <v>4251</v>
          </cell>
        </row>
        <row r="589">
          <cell r="O589" t="str">
            <v>4253</v>
          </cell>
        </row>
        <row r="590">
          <cell r="O590" t="str">
            <v>3065</v>
          </cell>
        </row>
        <row r="591">
          <cell r="O591" t="str">
            <v>4235</v>
          </cell>
        </row>
        <row r="592">
          <cell r="O592" t="str">
            <v>4279</v>
          </cell>
        </row>
        <row r="593">
          <cell r="O593" t="str">
            <v>3166</v>
          </cell>
        </row>
        <row r="594">
          <cell r="O594" t="str">
            <v>4252</v>
          </cell>
        </row>
        <row r="595">
          <cell r="O595" t="str">
            <v>4251</v>
          </cell>
        </row>
        <row r="596">
          <cell r="O596" t="str">
            <v>4253</v>
          </cell>
        </row>
        <row r="597">
          <cell r="O597" t="str">
            <v>3172</v>
          </cell>
        </row>
        <row r="598">
          <cell r="O598" t="str">
            <v>3173</v>
          </cell>
        </row>
        <row r="599">
          <cell r="O599" t="str">
            <v>3174</v>
          </cell>
        </row>
        <row r="600">
          <cell r="O600" t="str">
            <v>4252</v>
          </cell>
        </row>
        <row r="601">
          <cell r="O601" t="str">
            <v>4251</v>
          </cell>
        </row>
        <row r="602">
          <cell r="O602" t="str">
            <v>4253</v>
          </cell>
        </row>
        <row r="603">
          <cell r="O603" t="str">
            <v>3175</v>
          </cell>
        </row>
        <row r="604">
          <cell r="O604" t="str">
            <v>-</v>
          </cell>
        </row>
        <row r="605">
          <cell r="O605" t="str">
            <v>4235</v>
          </cell>
        </row>
        <row r="606">
          <cell r="O606" t="str">
            <v>4279</v>
          </cell>
        </row>
        <row r="607">
          <cell r="O607" t="str">
            <v>3176</v>
          </cell>
        </row>
        <row r="608">
          <cell r="O608" t="str">
            <v>3177</v>
          </cell>
        </row>
        <row r="609">
          <cell r="O609" t="str">
            <v>4252</v>
          </cell>
        </row>
        <row r="610">
          <cell r="O610" t="str">
            <v>4251</v>
          </cell>
        </row>
        <row r="611">
          <cell r="O611" t="str">
            <v>4253</v>
          </cell>
        </row>
        <row r="612">
          <cell r="O612" t="str">
            <v>3064</v>
          </cell>
        </row>
        <row r="613">
          <cell r="O613" t="str">
            <v>4280</v>
          </cell>
        </row>
        <row r="614">
          <cell r="O614" t="str">
            <v>4280</v>
          </cell>
        </row>
        <row r="615">
          <cell r="O615" t="str">
            <v>4235</v>
          </cell>
        </row>
        <row r="616">
          <cell r="O616" t="str">
            <v>4279</v>
          </cell>
        </row>
        <row r="617">
          <cell r="O617" t="str">
            <v>3178</v>
          </cell>
        </row>
        <row r="618">
          <cell r="O618" t="str">
            <v>4252</v>
          </cell>
        </row>
        <row r="619">
          <cell r="O619" t="str">
            <v>4251</v>
          </cell>
        </row>
        <row r="620">
          <cell r="O620" t="str">
            <v>4253</v>
          </cell>
        </row>
        <row r="621">
          <cell r="O621" t="str">
            <v>3065</v>
          </cell>
        </row>
        <row r="622">
          <cell r="O622" t="str">
            <v>4235</v>
          </cell>
        </row>
        <row r="623">
          <cell r="O623" t="str">
            <v>4279</v>
          </cell>
        </row>
        <row r="624">
          <cell r="O624" t="str">
            <v>3179</v>
          </cell>
        </row>
        <row r="625">
          <cell r="O625" t="str">
            <v>4252</v>
          </cell>
        </row>
        <row r="626">
          <cell r="O626" t="str">
            <v>4251</v>
          </cell>
        </row>
        <row r="627">
          <cell r="O627" t="str">
            <v>4253</v>
          </cell>
        </row>
        <row r="628">
          <cell r="O628" t="str">
            <v>3065</v>
          </cell>
        </row>
        <row r="629">
          <cell r="O629" t="str">
            <v>3180</v>
          </cell>
        </row>
        <row r="630">
          <cell r="O630" t="str">
            <v>-</v>
          </cell>
        </row>
        <row r="631">
          <cell r="O631" t="str">
            <v>4235</v>
          </cell>
        </row>
        <row r="632">
          <cell r="O632" t="str">
            <v>4279</v>
          </cell>
        </row>
        <row r="633">
          <cell r="O633" t="str">
            <v>3146</v>
          </cell>
        </row>
        <row r="634">
          <cell r="O634" t="str">
            <v>3147</v>
          </cell>
        </row>
        <row r="635">
          <cell r="O635" t="str">
            <v>3148</v>
          </cell>
        </row>
        <row r="636">
          <cell r="O636" t="str">
            <v>3149</v>
          </cell>
        </row>
        <row r="637">
          <cell r="O637" t="str">
            <v>4252</v>
          </cell>
        </row>
        <row r="638">
          <cell r="O638" t="str">
            <v>4251</v>
          </cell>
        </row>
        <row r="639">
          <cell r="O639" t="str">
            <v>4253</v>
          </cell>
        </row>
        <row r="640">
          <cell r="O640" t="str">
            <v>3064</v>
          </cell>
        </row>
        <row r="641">
          <cell r="O641" t="str">
            <v>4280</v>
          </cell>
        </row>
        <row r="642">
          <cell r="O642" t="str">
            <v>4280</v>
          </cell>
        </row>
        <row r="643">
          <cell r="O643" t="str">
            <v>4280</v>
          </cell>
        </row>
        <row r="644">
          <cell r="O644" t="str">
            <v>4280</v>
          </cell>
        </row>
        <row r="645">
          <cell r="O645" t="str">
            <v>-</v>
          </cell>
        </row>
        <row r="646">
          <cell r="O646" t="str">
            <v>3127</v>
          </cell>
        </row>
        <row r="647">
          <cell r="O647" t="str">
            <v>3128</v>
          </cell>
        </row>
        <row r="648">
          <cell r="O648" t="str">
            <v>3127</v>
          </cell>
        </row>
        <row r="649">
          <cell r="O649" t="str">
            <v>3128</v>
          </cell>
        </row>
        <row r="650">
          <cell r="O650" t="str">
            <v>3033</v>
          </cell>
        </row>
        <row r="651">
          <cell r="O651" t="str">
            <v>3129</v>
          </cell>
        </row>
        <row r="652">
          <cell r="O652" t="str">
            <v>3129</v>
          </cell>
        </row>
        <row r="653">
          <cell r="O653" t="str">
            <v>3129</v>
          </cell>
        </row>
        <row r="654">
          <cell r="O654" t="str">
            <v>4255</v>
          </cell>
        </row>
        <row r="655">
          <cell r="O655" t="str">
            <v>4256</v>
          </cell>
        </row>
        <row r="656">
          <cell r="O656" t="str">
            <v>4257</v>
          </cell>
        </row>
        <row r="657">
          <cell r="O657" t="str">
            <v>3034</v>
          </cell>
        </row>
        <row r="658">
          <cell r="O658" t="str">
            <v>3034</v>
          </cell>
        </row>
        <row r="659">
          <cell r="O659" t="str">
            <v>3174</v>
          </cell>
        </row>
        <row r="660">
          <cell r="O660" t="str">
            <v>4252</v>
          </cell>
        </row>
        <row r="661">
          <cell r="O661" t="str">
            <v>4251</v>
          </cell>
        </row>
        <row r="662">
          <cell r="O662" t="str">
            <v>4253</v>
          </cell>
        </row>
        <row r="663">
          <cell r="O663" t="str">
            <v>3035</v>
          </cell>
        </row>
        <row r="664">
          <cell r="O664" t="str">
            <v>3037</v>
          </cell>
        </row>
        <row r="665">
          <cell r="O665" t="str">
            <v>3208</v>
          </cell>
        </row>
        <row r="666">
          <cell r="O666" t="str">
            <v>-</v>
          </cell>
        </row>
        <row r="667">
          <cell r="O667" t="str">
            <v>-</v>
          </cell>
        </row>
        <row r="668">
          <cell r="O668" t="str">
            <v>4235</v>
          </cell>
        </row>
        <row r="669">
          <cell r="O669" t="str">
            <v>4279</v>
          </cell>
        </row>
        <row r="670">
          <cell r="O670" t="str">
            <v>3063</v>
          </cell>
        </row>
        <row r="671">
          <cell r="O671" t="str">
            <v>3130</v>
          </cell>
        </row>
        <row r="672">
          <cell r="O672" t="str">
            <v>3131</v>
          </cell>
        </row>
        <row r="673">
          <cell r="O673" t="str">
            <v>3132</v>
          </cell>
        </row>
        <row r="674">
          <cell r="O674" t="str">
            <v>4252</v>
          </cell>
        </row>
        <row r="675">
          <cell r="O675" t="str">
            <v>4251</v>
          </cell>
        </row>
        <row r="676">
          <cell r="O676" t="str">
            <v>4253</v>
          </cell>
        </row>
        <row r="677">
          <cell r="O677" t="str">
            <v>3064</v>
          </cell>
        </row>
        <row r="678">
          <cell r="O678" t="str">
            <v>4280</v>
          </cell>
        </row>
        <row r="679">
          <cell r="O679" t="str">
            <v>4280</v>
          </cell>
        </row>
        <row r="680">
          <cell r="O680" t="str">
            <v>4280</v>
          </cell>
        </row>
        <row r="681">
          <cell r="O681" t="str">
            <v>4280</v>
          </cell>
        </row>
        <row r="682">
          <cell r="O682" t="str">
            <v>4235</v>
          </cell>
        </row>
        <row r="683">
          <cell r="O683" t="str">
            <v>4279</v>
          </cell>
        </row>
        <row r="684">
          <cell r="O684" t="str">
            <v>3133</v>
          </cell>
        </row>
        <row r="685">
          <cell r="O685" t="str">
            <v>4252</v>
          </cell>
        </row>
        <row r="686">
          <cell r="O686" t="str">
            <v>4251</v>
          </cell>
        </row>
        <row r="687">
          <cell r="O687" t="str">
            <v>4253</v>
          </cell>
        </row>
        <row r="688">
          <cell r="O688" t="str">
            <v>3135</v>
          </cell>
        </row>
        <row r="689">
          <cell r="O689" t="str">
            <v>4281</v>
          </cell>
        </row>
        <row r="690">
          <cell r="O690" t="str">
            <v>3115</v>
          </cell>
        </row>
        <row r="691">
          <cell r="O691" t="str">
            <v>4235</v>
          </cell>
        </row>
        <row r="692">
          <cell r="O692" t="str">
            <v>4279</v>
          </cell>
        </row>
        <row r="693">
          <cell r="O693" t="str">
            <v>3134</v>
          </cell>
        </row>
        <row r="694">
          <cell r="O694" t="str">
            <v>4252</v>
          </cell>
        </row>
        <row r="695">
          <cell r="O695" t="str">
            <v>4251</v>
          </cell>
        </row>
        <row r="696">
          <cell r="O696" t="str">
            <v>4253</v>
          </cell>
        </row>
        <row r="697">
          <cell r="O697" t="str">
            <v>3065</v>
          </cell>
        </row>
        <row r="698">
          <cell r="O698" t="str">
            <v>-</v>
          </cell>
        </row>
        <row r="699">
          <cell r="O699" t="str">
            <v>3116</v>
          </cell>
        </row>
        <row r="700">
          <cell r="O700" t="str">
            <v>4200</v>
          </cell>
        </row>
        <row r="701">
          <cell r="O701" t="str">
            <v>4256</v>
          </cell>
        </row>
        <row r="702">
          <cell r="O702" t="str">
            <v>4255</v>
          </cell>
        </row>
        <row r="703">
          <cell r="O703" t="str">
            <v>3117</v>
          </cell>
        </row>
        <row r="704">
          <cell r="O704" t="str">
            <v>4236</v>
          </cell>
        </row>
        <row r="705">
          <cell r="O705" t="str">
            <v>3118</v>
          </cell>
        </row>
        <row r="706">
          <cell r="O706" t="str">
            <v>4200</v>
          </cell>
        </row>
        <row r="707">
          <cell r="O707" t="str">
            <v>4256</v>
          </cell>
        </row>
        <row r="708">
          <cell r="O708" t="str">
            <v>4255</v>
          </cell>
        </row>
        <row r="709">
          <cell r="O709" t="str">
            <v>3119</v>
          </cell>
        </row>
        <row r="710">
          <cell r="O710" t="str">
            <v>4236</v>
          </cell>
        </row>
        <row r="711">
          <cell r="O711" t="str">
            <v>3120</v>
          </cell>
        </row>
        <row r="712">
          <cell r="O712" t="str">
            <v>4270</v>
          </cell>
        </row>
        <row r="713">
          <cell r="O713" t="str">
            <v>3124</v>
          </cell>
        </row>
        <row r="714">
          <cell r="O714" t="str">
            <v>3122</v>
          </cell>
        </row>
        <row r="715">
          <cell r="O715" t="str">
            <v>3123</v>
          </cell>
        </row>
        <row r="716">
          <cell r="O716" t="str">
            <v>3208</v>
          </cell>
        </row>
        <row r="717">
          <cell r="O717" t="str">
            <v>3125</v>
          </cell>
        </row>
        <row r="718">
          <cell r="O718" t="str">
            <v>3122</v>
          </cell>
        </row>
        <row r="719">
          <cell r="O719" t="str">
            <v>3123</v>
          </cell>
        </row>
        <row r="720">
          <cell r="O720" t="str">
            <v>3208</v>
          </cell>
        </row>
        <row r="721">
          <cell r="O721" t="str">
            <v>3126</v>
          </cell>
        </row>
        <row r="722">
          <cell r="O722" t="str">
            <v>3122</v>
          </cell>
        </row>
        <row r="723">
          <cell r="O723" t="str">
            <v>3123</v>
          </cell>
        </row>
        <row r="724">
          <cell r="O724" t="str">
            <v>3208</v>
          </cell>
        </row>
        <row r="725">
          <cell r="O725" t="str">
            <v>-</v>
          </cell>
        </row>
        <row r="726">
          <cell r="O726" t="str">
            <v>4200</v>
          </cell>
        </row>
        <row r="727">
          <cell r="O727" t="str">
            <v>4256</v>
          </cell>
        </row>
        <row r="728">
          <cell r="O728" t="str">
            <v>4255</v>
          </cell>
        </row>
        <row r="729">
          <cell r="O729" t="str">
            <v>-</v>
          </cell>
        </row>
        <row r="730">
          <cell r="O730" t="str">
            <v>4200</v>
          </cell>
        </row>
        <row r="731">
          <cell r="O731" t="str">
            <v>4256</v>
          </cell>
        </row>
        <row r="732">
          <cell r="O732" t="str">
            <v>4255</v>
          </cell>
        </row>
        <row r="733">
          <cell r="O733" t="str">
            <v>4271</v>
          </cell>
        </row>
        <row r="734">
          <cell r="O734" t="str">
            <v>-</v>
          </cell>
        </row>
        <row r="735">
          <cell r="O735" t="str">
            <v>4272</v>
          </cell>
        </row>
        <row r="736">
          <cell r="O736" t="str">
            <v>3208</v>
          </cell>
        </row>
        <row r="737">
          <cell r="O737" t="str">
            <v>-</v>
          </cell>
        </row>
        <row r="738">
          <cell r="O738" t="str">
            <v>4273</v>
          </cell>
        </row>
        <row r="739">
          <cell r="O739" t="str">
            <v>4251</v>
          </cell>
        </row>
        <row r="740">
          <cell r="O740" t="str">
            <v>4252</v>
          </cell>
        </row>
        <row r="741">
          <cell r="O741" t="str">
            <v>4274</v>
          </cell>
        </row>
        <row r="742">
          <cell r="O742" t="str">
            <v>4275</v>
          </cell>
        </row>
        <row r="743">
          <cell r="O743" t="str">
            <v>4276</v>
          </cell>
        </row>
        <row r="744">
          <cell r="O744" t="str">
            <v>4277</v>
          </cell>
        </row>
        <row r="745">
          <cell r="O745" t="str">
            <v>4274</v>
          </cell>
        </row>
        <row r="746">
          <cell r="O746" t="str">
            <v>4275</v>
          </cell>
        </row>
        <row r="747">
          <cell r="O747" t="str">
            <v>4276</v>
          </cell>
        </row>
        <row r="748">
          <cell r="O748" t="str">
            <v>4277</v>
          </cell>
        </row>
        <row r="749">
          <cell r="O749" t="str">
            <v>-</v>
          </cell>
        </row>
        <row r="750">
          <cell r="O750" t="str">
            <v>3208</v>
          </cell>
        </row>
        <row r="751">
          <cell r="O751" t="str">
            <v>4278</v>
          </cell>
        </row>
        <row r="752">
          <cell r="O752" t="str">
            <v>3208</v>
          </cell>
        </row>
        <row r="753">
          <cell r="O753" t="str">
            <v>-</v>
          </cell>
        </row>
        <row r="754">
          <cell r="O754" t="str">
            <v>-</v>
          </cell>
        </row>
        <row r="755">
          <cell r="O755" t="str">
            <v>4235</v>
          </cell>
        </row>
        <row r="756">
          <cell r="O756" t="str">
            <v>4279</v>
          </cell>
        </row>
        <row r="757">
          <cell r="O757" t="str">
            <v>3136</v>
          </cell>
        </row>
        <row r="758">
          <cell r="O758" t="str">
            <v>3137</v>
          </cell>
        </row>
        <row r="759">
          <cell r="O759" t="str">
            <v>3138</v>
          </cell>
        </row>
        <row r="760">
          <cell r="O760" t="str">
            <v>3139</v>
          </cell>
        </row>
        <row r="761">
          <cell r="O761" t="str">
            <v>3140</v>
          </cell>
        </row>
        <row r="762">
          <cell r="O762" t="str">
            <v>4252</v>
          </cell>
        </row>
        <row r="763">
          <cell r="O763" t="str">
            <v>4251</v>
          </cell>
        </row>
        <row r="764">
          <cell r="O764" t="str">
            <v>4253</v>
          </cell>
        </row>
        <row r="765">
          <cell r="O765" t="str">
            <v>3064</v>
          </cell>
        </row>
        <row r="766">
          <cell r="O766" t="str">
            <v>4280</v>
          </cell>
        </row>
        <row r="767">
          <cell r="O767" t="str">
            <v>4280</v>
          </cell>
        </row>
        <row r="768">
          <cell r="O768" t="str">
            <v>4280</v>
          </cell>
        </row>
        <row r="769">
          <cell r="O769" t="str">
            <v>4280</v>
          </cell>
        </row>
        <row r="770">
          <cell r="O770" t="str">
            <v>4280</v>
          </cell>
        </row>
        <row r="771">
          <cell r="O771" t="str">
            <v>4235</v>
          </cell>
        </row>
        <row r="772">
          <cell r="O772" t="str">
            <v>4279</v>
          </cell>
        </row>
        <row r="773">
          <cell r="O773" t="str">
            <v>3141</v>
          </cell>
        </row>
        <row r="774">
          <cell r="O774" t="str">
            <v>3142</v>
          </cell>
        </row>
        <row r="775">
          <cell r="O775" t="str">
            <v>3143</v>
          </cell>
        </row>
        <row r="776">
          <cell r="O776" t="str">
            <v>3144</v>
          </cell>
        </row>
        <row r="777">
          <cell r="O777" t="str">
            <v>4252</v>
          </cell>
        </row>
        <row r="778">
          <cell r="O778" t="str">
            <v>4251</v>
          </cell>
        </row>
        <row r="779">
          <cell r="O779" t="str">
            <v>4253</v>
          </cell>
        </row>
        <row r="780">
          <cell r="O780" t="str">
            <v>3065</v>
          </cell>
        </row>
        <row r="781">
          <cell r="O781" t="str">
            <v>3065</v>
          </cell>
        </row>
        <row r="782">
          <cell r="O782" t="str">
            <v>3065</v>
          </cell>
        </row>
        <row r="783">
          <cell r="O783" t="str">
            <v>3065</v>
          </cell>
        </row>
        <row r="784">
          <cell r="O784" t="str">
            <v>4282</v>
          </cell>
        </row>
        <row r="785">
          <cell r="O785" t="str">
            <v>4235</v>
          </cell>
        </row>
        <row r="786">
          <cell r="O786" t="str">
            <v>4279</v>
          </cell>
        </row>
        <row r="787">
          <cell r="O787" t="str">
            <v>3145</v>
          </cell>
        </row>
        <row r="788">
          <cell r="O788" t="str">
            <v>4252</v>
          </cell>
        </row>
        <row r="789">
          <cell r="O789" t="str">
            <v>4251</v>
          </cell>
        </row>
        <row r="790">
          <cell r="O790" t="str">
            <v>4253</v>
          </cell>
        </row>
        <row r="791">
          <cell r="O791" t="str">
            <v>3135</v>
          </cell>
        </row>
        <row r="792">
          <cell r="O792" t="str">
            <v>4281</v>
          </cell>
        </row>
        <row r="793">
          <cell r="O793" t="str">
            <v>4313</v>
          </cell>
        </row>
        <row r="794">
          <cell r="O794" t="str">
            <v>-</v>
          </cell>
        </row>
        <row r="795">
          <cell r="O795" t="str">
            <v>4235</v>
          </cell>
        </row>
        <row r="796">
          <cell r="O796" t="str">
            <v>4279</v>
          </cell>
        </row>
        <row r="797">
          <cell r="O797" t="str">
            <v>3138</v>
          </cell>
        </row>
        <row r="798">
          <cell r="O798" t="str">
            <v>3139</v>
          </cell>
        </row>
        <row r="799">
          <cell r="O799" t="str">
            <v>3137</v>
          </cell>
        </row>
        <row r="800">
          <cell r="O800" t="str">
            <v>3136</v>
          </cell>
        </row>
        <row r="801">
          <cell r="O801" t="str">
            <v>4252</v>
          </cell>
        </row>
        <row r="802">
          <cell r="O802" t="str">
            <v>4251</v>
          </cell>
        </row>
        <row r="803">
          <cell r="O803" t="str">
            <v>4253</v>
          </cell>
        </row>
        <row r="804">
          <cell r="O804" t="str">
            <v>3064</v>
          </cell>
        </row>
        <row r="805">
          <cell r="O805" t="str">
            <v>4280</v>
          </cell>
        </row>
        <row r="806">
          <cell r="O806" t="str">
            <v>4280</v>
          </cell>
        </row>
        <row r="807">
          <cell r="O807" t="str">
            <v>4280</v>
          </cell>
        </row>
        <row r="808">
          <cell r="O808" t="str">
            <v>4280</v>
          </cell>
        </row>
        <row r="809">
          <cell r="O809" t="str">
            <v>-</v>
          </cell>
        </row>
        <row r="810">
          <cell r="O810" t="str">
            <v>-</v>
          </cell>
        </row>
        <row r="811">
          <cell r="O811" t="str">
            <v>-</v>
          </cell>
        </row>
        <row r="812">
          <cell r="O812" t="str">
            <v>-</v>
          </cell>
        </row>
        <row r="813">
          <cell r="O813" t="str">
            <v>-</v>
          </cell>
        </row>
        <row r="814">
          <cell r="O814" t="str">
            <v>-</v>
          </cell>
        </row>
        <row r="815">
          <cell r="O815" t="str">
            <v>-</v>
          </cell>
        </row>
        <row r="816">
          <cell r="O816"/>
        </row>
        <row r="817">
          <cell r="O817" t="str">
            <v>4202</v>
          </cell>
        </row>
        <row r="818">
          <cell r="O818" t="str">
            <v>-</v>
          </cell>
        </row>
        <row r="819">
          <cell r="O819" t="str">
            <v>-</v>
          </cell>
        </row>
        <row r="820">
          <cell r="O820" t="str">
            <v>-</v>
          </cell>
        </row>
        <row r="821">
          <cell r="O821" t="str">
            <v>-</v>
          </cell>
        </row>
        <row r="822">
          <cell r="O822" t="str">
            <v>-</v>
          </cell>
        </row>
        <row r="823">
          <cell r="O823" t="str">
            <v>-</v>
          </cell>
        </row>
        <row r="824">
          <cell r="O824" t="str">
            <v>-</v>
          </cell>
        </row>
        <row r="825">
          <cell r="O825" t="str">
            <v>-</v>
          </cell>
        </row>
        <row r="826">
          <cell r="O826" t="str">
            <v>-</v>
          </cell>
        </row>
        <row r="827">
          <cell r="O827" t="str">
            <v>-</v>
          </cell>
        </row>
        <row r="828">
          <cell r="O828" t="str">
            <v>-</v>
          </cell>
        </row>
        <row r="829">
          <cell r="O829" t="str">
            <v>-</v>
          </cell>
        </row>
        <row r="830">
          <cell r="O830" t="str">
            <v>-</v>
          </cell>
        </row>
        <row r="831">
          <cell r="O831" t="str">
            <v>-</v>
          </cell>
        </row>
        <row r="832">
          <cell r="O832" t="str">
            <v>-</v>
          </cell>
        </row>
        <row r="833">
          <cell r="O833" t="str">
            <v>-</v>
          </cell>
        </row>
        <row r="834">
          <cell r="O834" t="str">
            <v>-</v>
          </cell>
        </row>
        <row r="835">
          <cell r="O835" t="str">
            <v>-</v>
          </cell>
        </row>
        <row r="836">
          <cell r="O836" t="str">
            <v>-</v>
          </cell>
        </row>
        <row r="837">
          <cell r="O837" t="str">
            <v>-</v>
          </cell>
        </row>
        <row r="838">
          <cell r="O838" t="str">
            <v>-</v>
          </cell>
        </row>
        <row r="839">
          <cell r="O839" t="str">
            <v>-</v>
          </cell>
        </row>
        <row r="840">
          <cell r="O840" t="str">
            <v>-</v>
          </cell>
        </row>
        <row r="841">
          <cell r="O841" t="str">
            <v>-</v>
          </cell>
        </row>
        <row r="842">
          <cell r="O842" t="str">
            <v>-</v>
          </cell>
        </row>
        <row r="843">
          <cell r="O843" t="str">
            <v>-</v>
          </cell>
        </row>
        <row r="844">
          <cell r="O844" t="str">
            <v>-</v>
          </cell>
        </row>
        <row r="845">
          <cell r="O845" t="str">
            <v>-</v>
          </cell>
        </row>
        <row r="846">
          <cell r="O846" t="str">
            <v>-</v>
          </cell>
        </row>
        <row r="847">
          <cell r="O847" t="str">
            <v>-</v>
          </cell>
        </row>
        <row r="848">
          <cell r="O848" t="str">
            <v>-</v>
          </cell>
        </row>
        <row r="849">
          <cell r="O849" t="str">
            <v>-</v>
          </cell>
        </row>
        <row r="850">
          <cell r="O850" t="str">
            <v>-</v>
          </cell>
        </row>
        <row r="851">
          <cell r="O851"/>
        </row>
      </sheetData>
      <sheetData sheetId="18">
        <row r="5">
          <cell r="O5" t="str">
            <v>2075</v>
          </cell>
        </row>
        <row r="6">
          <cell r="O6" t="str">
            <v>2074</v>
          </cell>
        </row>
        <row r="7">
          <cell r="O7" t="str">
            <v>2073</v>
          </cell>
        </row>
        <row r="8">
          <cell r="O8" t="str">
            <v>2072</v>
          </cell>
        </row>
        <row r="9">
          <cell r="O9" t="str">
            <v>4256</v>
          </cell>
        </row>
        <row r="10">
          <cell r="O10" t="str">
            <v>1035</v>
          </cell>
        </row>
        <row r="11">
          <cell r="O11" t="str">
            <v>1036</v>
          </cell>
        </row>
        <row r="12">
          <cell r="O12" t="str">
            <v>1001</v>
          </cell>
        </row>
        <row r="13">
          <cell r="O13" t="str">
            <v>1033</v>
          </cell>
        </row>
        <row r="14">
          <cell r="O14" t="str">
            <v>1032</v>
          </cell>
        </row>
        <row r="15">
          <cell r="O15" t="str">
            <v>2108</v>
          </cell>
        </row>
        <row r="16">
          <cell r="O16" t="str">
            <v>2329</v>
          </cell>
        </row>
        <row r="17">
          <cell r="O17" t="str">
            <v>-</v>
          </cell>
        </row>
        <row r="18">
          <cell r="O18" t="str">
            <v>-</v>
          </cell>
        </row>
        <row r="19">
          <cell r="O19" t="str">
            <v>3198</v>
          </cell>
        </row>
        <row r="20">
          <cell r="O20" t="str">
            <v>1004</v>
          </cell>
        </row>
        <row r="21">
          <cell r="O21" t="str">
            <v>1003</v>
          </cell>
        </row>
        <row r="22">
          <cell r="O22" t="str">
            <v>4251</v>
          </cell>
        </row>
        <row r="23">
          <cell r="O23" t="str">
            <v>4252</v>
          </cell>
        </row>
        <row r="24">
          <cell r="O24" t="str">
            <v>4253</v>
          </cell>
        </row>
        <row r="25">
          <cell r="O25" t="str">
            <v>2070</v>
          </cell>
        </row>
        <row r="26">
          <cell r="O26" t="str">
            <v>3088</v>
          </cell>
        </row>
        <row r="27">
          <cell r="O27" t="str">
            <v>2071</v>
          </cell>
        </row>
        <row r="28">
          <cell r="O28" t="str">
            <v>4254</v>
          </cell>
        </row>
        <row r="29">
          <cell r="O29" t="str">
            <v>4252</v>
          </cell>
        </row>
        <row r="30">
          <cell r="O30" t="str">
            <v>4251</v>
          </cell>
        </row>
        <row r="31">
          <cell r="O31" t="str">
            <v>-</v>
          </cell>
        </row>
        <row r="32">
          <cell r="O32" t="str">
            <v>-</v>
          </cell>
        </row>
        <row r="33">
          <cell r="O33" t="str">
            <v>-</v>
          </cell>
        </row>
        <row r="34">
          <cell r="O34" t="str">
            <v>-</v>
          </cell>
        </row>
        <row r="35">
          <cell r="O35" t="str">
            <v>3089</v>
          </cell>
        </row>
        <row r="36">
          <cell r="O36" t="str">
            <v>1034</v>
          </cell>
        </row>
        <row r="37">
          <cell r="O37" t="str">
            <v>2010</v>
          </cell>
        </row>
        <row r="38">
          <cell r="O38" t="str">
            <v>2011</v>
          </cell>
        </row>
        <row r="39">
          <cell r="O39" t="str">
            <v>1080</v>
          </cell>
        </row>
        <row r="40">
          <cell r="O40" t="str">
            <v>1008</v>
          </cell>
        </row>
        <row r="41">
          <cell r="O41" t="str">
            <v>1007</v>
          </cell>
        </row>
        <row r="42">
          <cell r="O42" t="str">
            <v>4255</v>
          </cell>
        </row>
        <row r="43">
          <cell r="O43" t="str">
            <v>4256</v>
          </cell>
        </row>
        <row r="44">
          <cell r="O44" t="str">
            <v>4257</v>
          </cell>
        </row>
        <row r="45">
          <cell r="O45" t="str">
            <v>4092</v>
          </cell>
        </row>
        <row r="46">
          <cell r="O46" t="str">
            <v>1037</v>
          </cell>
        </row>
        <row r="47">
          <cell r="O47" t="str">
            <v>1038</v>
          </cell>
        </row>
        <row r="48">
          <cell r="O48" t="str">
            <v>4094</v>
          </cell>
        </row>
        <row r="49">
          <cell r="O49" t="str">
            <v>4095</v>
          </cell>
        </row>
        <row r="50">
          <cell r="O50" t="str">
            <v>4096</v>
          </cell>
        </row>
        <row r="51">
          <cell r="O51" t="str">
            <v>4093</v>
          </cell>
        </row>
        <row r="52">
          <cell r="O52" t="str">
            <v>4256</v>
          </cell>
        </row>
        <row r="53">
          <cell r="O53" t="str">
            <v>4255</v>
          </cell>
        </row>
        <row r="54">
          <cell r="O54" t="str">
            <v>4097</v>
          </cell>
        </row>
        <row r="55">
          <cell r="O55" t="str">
            <v>4098</v>
          </cell>
        </row>
        <row r="56">
          <cell r="O56" t="str">
            <v>4041</v>
          </cell>
        </row>
        <row r="57">
          <cell r="O57" t="str">
            <v>4254</v>
          </cell>
        </row>
        <row r="58">
          <cell r="O58" t="str">
            <v>4251</v>
          </cell>
        </row>
        <row r="59">
          <cell r="O59" t="str">
            <v>4252</v>
          </cell>
        </row>
        <row r="60">
          <cell r="O60" t="str">
            <v>-</v>
          </cell>
        </row>
        <row r="61">
          <cell r="O61" t="str">
            <v>2014</v>
          </cell>
        </row>
        <row r="62">
          <cell r="O62" t="str">
            <v>2017</v>
          </cell>
        </row>
        <row r="63">
          <cell r="O63" t="str">
            <v>4001</v>
          </cell>
        </row>
        <row r="64">
          <cell r="O64" t="str">
            <v>4013</v>
          </cell>
        </row>
        <row r="65">
          <cell r="O65" t="str">
            <v>4014</v>
          </cell>
        </row>
        <row r="66">
          <cell r="O66" t="str">
            <v>4207</v>
          </cell>
        </row>
        <row r="67">
          <cell r="O67" t="str">
            <v>4208</v>
          </cell>
        </row>
        <row r="68">
          <cell r="O68" t="str">
            <v>2363</v>
          </cell>
        </row>
        <row r="69">
          <cell r="O69" t="str">
            <v>3090</v>
          </cell>
        </row>
        <row r="70">
          <cell r="O70" t="str">
            <v>2015</v>
          </cell>
        </row>
        <row r="71">
          <cell r="O71" t="str">
            <v>2016</v>
          </cell>
        </row>
        <row r="72">
          <cell r="O72" t="str">
            <v>4255</v>
          </cell>
        </row>
        <row r="73">
          <cell r="O73" t="str">
            <v>4256</v>
          </cell>
        </row>
        <row r="74">
          <cell r="O74" t="str">
            <v>4257</v>
          </cell>
        </row>
        <row r="75">
          <cell r="O75" t="str">
            <v>2021</v>
          </cell>
        </row>
        <row r="76">
          <cell r="O76" t="str">
            <v>2022</v>
          </cell>
        </row>
        <row r="77">
          <cell r="O77" t="str">
            <v>4231</v>
          </cell>
        </row>
        <row r="78">
          <cell r="O78" t="str">
            <v>-</v>
          </cell>
        </row>
        <row r="79">
          <cell r="O79" t="str">
            <v>2921</v>
          </cell>
        </row>
        <row r="80">
          <cell r="O80" t="str">
            <v>2922</v>
          </cell>
        </row>
        <row r="81">
          <cell r="O81" t="str">
            <v>4252</v>
          </cell>
        </row>
        <row r="82">
          <cell r="O82" t="str">
            <v>4251</v>
          </cell>
        </row>
        <row r="83">
          <cell r="O83" t="str">
            <v>4253</v>
          </cell>
        </row>
        <row r="84">
          <cell r="O84" t="str">
            <v>2923</v>
          </cell>
        </row>
        <row r="85">
          <cell r="O85" t="str">
            <v>2924</v>
          </cell>
        </row>
        <row r="86">
          <cell r="O86" t="str">
            <v>2925</v>
          </cell>
        </row>
        <row r="87">
          <cell r="O87" t="str">
            <v>4252</v>
          </cell>
        </row>
        <row r="88">
          <cell r="O88" t="str">
            <v>4251</v>
          </cell>
        </row>
        <row r="89">
          <cell r="O89" t="str">
            <v>4253</v>
          </cell>
        </row>
        <row r="90">
          <cell r="O90" t="str">
            <v>2926</v>
          </cell>
        </row>
        <row r="91">
          <cell r="O91" t="str">
            <v>2928</v>
          </cell>
        </row>
        <row r="92">
          <cell r="O92" t="str">
            <v>2929</v>
          </cell>
        </row>
        <row r="93">
          <cell r="O93" t="str">
            <v>2931</v>
          </cell>
        </row>
        <row r="94">
          <cell r="O94" t="str">
            <v>2932</v>
          </cell>
        </row>
        <row r="95">
          <cell r="O95" t="str">
            <v>2933</v>
          </cell>
        </row>
        <row r="96">
          <cell r="O96" t="str">
            <v>2934</v>
          </cell>
        </row>
        <row r="97">
          <cell r="O97" t="str">
            <v>4252</v>
          </cell>
        </row>
        <row r="98">
          <cell r="O98" t="str">
            <v>4251</v>
          </cell>
        </row>
        <row r="99">
          <cell r="O99" t="str">
            <v>4253</v>
          </cell>
        </row>
        <row r="100">
          <cell r="O100" t="str">
            <v>2937</v>
          </cell>
        </row>
        <row r="101">
          <cell r="O101" t="str">
            <v>2938</v>
          </cell>
        </row>
        <row r="102">
          <cell r="O102" t="str">
            <v>2939</v>
          </cell>
        </row>
        <row r="103">
          <cell r="O103" t="str">
            <v>2935</v>
          </cell>
        </row>
        <row r="104">
          <cell r="O104" t="str">
            <v>2936</v>
          </cell>
        </row>
        <row r="105">
          <cell r="O105" t="str">
            <v>4258</v>
          </cell>
        </row>
        <row r="106">
          <cell r="O106" t="str">
            <v>4259</v>
          </cell>
        </row>
        <row r="107">
          <cell r="O107" t="str">
            <v>2943</v>
          </cell>
        </row>
        <row r="108">
          <cell r="O108" t="str">
            <v>2944</v>
          </cell>
        </row>
        <row r="109">
          <cell r="O109" t="str">
            <v>2945</v>
          </cell>
        </row>
        <row r="110">
          <cell r="O110" t="str">
            <v>2940</v>
          </cell>
        </row>
        <row r="111">
          <cell r="O111" t="str">
            <v>2941</v>
          </cell>
        </row>
        <row r="112">
          <cell r="O112" t="str">
            <v>2942</v>
          </cell>
        </row>
        <row r="113">
          <cell r="O113" t="str">
            <v>4255</v>
          </cell>
        </row>
        <row r="114">
          <cell r="O114" t="str">
            <v>4256</v>
          </cell>
        </row>
        <row r="115">
          <cell r="O115" t="str">
            <v>4257</v>
          </cell>
        </row>
        <row r="116">
          <cell r="O116" t="str">
            <v>-</v>
          </cell>
        </row>
        <row r="117">
          <cell r="O117" t="str">
            <v>-</v>
          </cell>
        </row>
        <row r="118">
          <cell r="O118" t="str">
            <v>-</v>
          </cell>
        </row>
        <row r="119">
          <cell r="O119" t="str">
            <v>-</v>
          </cell>
        </row>
        <row r="120">
          <cell r="O120" t="str">
            <v>-</v>
          </cell>
        </row>
        <row r="121">
          <cell r="O121" t="str">
            <v>-</v>
          </cell>
        </row>
        <row r="122">
          <cell r="O122" t="str">
            <v>-</v>
          </cell>
        </row>
        <row r="123">
          <cell r="O123" t="str">
            <v>2951</v>
          </cell>
        </row>
        <row r="124">
          <cell r="O124" t="str">
            <v>2952</v>
          </cell>
        </row>
        <row r="125">
          <cell r="O125" t="str">
            <v>2947</v>
          </cell>
        </row>
        <row r="126">
          <cell r="O126" t="str">
            <v>2935</v>
          </cell>
        </row>
        <row r="127">
          <cell r="O127" t="str">
            <v>2936</v>
          </cell>
        </row>
        <row r="128">
          <cell r="O128" t="str">
            <v>2948</v>
          </cell>
        </row>
        <row r="129">
          <cell r="O129" t="str">
            <v>4258</v>
          </cell>
        </row>
        <row r="130">
          <cell r="O130" t="str">
            <v>4259</v>
          </cell>
        </row>
        <row r="131">
          <cell r="O131" t="str">
            <v>-</v>
          </cell>
        </row>
        <row r="132">
          <cell r="O132" t="str">
            <v>2023</v>
          </cell>
        </row>
        <row r="133">
          <cell r="O133" t="str">
            <v>2752</v>
          </cell>
        </row>
        <row r="134">
          <cell r="O134" t="str">
            <v>2953</v>
          </cell>
        </row>
        <row r="135">
          <cell r="O135" t="str">
            <v>2936</v>
          </cell>
        </row>
        <row r="136">
          <cell r="O136" t="str">
            <v>4258</v>
          </cell>
        </row>
        <row r="137">
          <cell r="O137" t="str">
            <v>4259</v>
          </cell>
        </row>
        <row r="138">
          <cell r="O138" t="str">
            <v>2024</v>
          </cell>
        </row>
        <row r="139">
          <cell r="O139" t="str">
            <v>2025</v>
          </cell>
        </row>
        <row r="140">
          <cell r="O140" t="str">
            <v>2026</v>
          </cell>
        </row>
        <row r="141">
          <cell r="O141" t="str">
            <v>2027</v>
          </cell>
        </row>
        <row r="142">
          <cell r="O142" t="str">
            <v>2068</v>
          </cell>
        </row>
        <row r="143">
          <cell r="O143" t="str">
            <v>2369</v>
          </cell>
        </row>
        <row r="144">
          <cell r="O144" t="str">
            <v>2071</v>
          </cell>
        </row>
        <row r="145">
          <cell r="O145" t="str">
            <v>2028</v>
          </cell>
        </row>
        <row r="146">
          <cell r="O146" t="str">
            <v>2367</v>
          </cell>
        </row>
        <row r="147">
          <cell r="O147" t="str">
            <v>2071</v>
          </cell>
        </row>
        <row r="148">
          <cell r="O148" t="str">
            <v>2410</v>
          </cell>
        </row>
        <row r="149">
          <cell r="O149" t="str">
            <v>2409</v>
          </cell>
        </row>
        <row r="150">
          <cell r="O150" t="str">
            <v>4252</v>
          </cell>
        </row>
        <row r="151">
          <cell r="O151" t="str">
            <v>4251</v>
          </cell>
        </row>
        <row r="152">
          <cell r="O152" t="str">
            <v>4253</v>
          </cell>
        </row>
        <row r="153">
          <cell r="O153" t="str">
            <v>3195</v>
          </cell>
        </row>
        <row r="154">
          <cell r="O154" t="str">
            <v>3021</v>
          </cell>
        </row>
        <row r="155">
          <cell r="O155" t="str">
            <v>4293</v>
          </cell>
        </row>
        <row r="156">
          <cell r="O156" t="str">
            <v>3026</v>
          </cell>
        </row>
        <row r="157">
          <cell r="O157" t="str">
            <v>2071</v>
          </cell>
        </row>
        <row r="158">
          <cell r="O158" t="str">
            <v>3031</v>
          </cell>
        </row>
        <row r="159">
          <cell r="O159" t="str">
            <v>4294</v>
          </cell>
        </row>
        <row r="160">
          <cell r="O160" t="str">
            <v>2071</v>
          </cell>
        </row>
        <row r="161">
          <cell r="O161" t="str">
            <v>2033</v>
          </cell>
        </row>
        <row r="162">
          <cell r="O162" t="str">
            <v>3110</v>
          </cell>
        </row>
        <row r="163">
          <cell r="O163" t="str">
            <v>3111</v>
          </cell>
        </row>
        <row r="164">
          <cell r="O164" t="str">
            <v>3110</v>
          </cell>
        </row>
        <row r="165">
          <cell r="O165" t="str">
            <v>3111</v>
          </cell>
        </row>
        <row r="166">
          <cell r="O166" t="str">
            <v>2071</v>
          </cell>
        </row>
        <row r="167">
          <cell r="O167" t="str">
            <v>2992</v>
          </cell>
        </row>
        <row r="168">
          <cell r="O168" t="str">
            <v>3102</v>
          </cell>
        </row>
        <row r="169">
          <cell r="O169" t="str">
            <v>2993</v>
          </cell>
        </row>
        <row r="170">
          <cell r="O170" t="str">
            <v>2993</v>
          </cell>
        </row>
        <row r="171">
          <cell r="O171" t="str">
            <v>2371</v>
          </cell>
        </row>
        <row r="172">
          <cell r="O172" t="str">
            <v>2040</v>
          </cell>
        </row>
        <row r="173">
          <cell r="O173" t="str">
            <v>3050</v>
          </cell>
        </row>
        <row r="174">
          <cell r="O174" t="str">
            <v>4251</v>
          </cell>
        </row>
        <row r="175">
          <cell r="O175" t="str">
            <v>4252</v>
          </cell>
        </row>
        <row r="176">
          <cell r="O176" t="str">
            <v>4253</v>
          </cell>
        </row>
        <row r="177">
          <cell r="O177" t="str">
            <v>2037</v>
          </cell>
        </row>
        <row r="178">
          <cell r="O178" t="str">
            <v>2036</v>
          </cell>
        </row>
        <row r="179">
          <cell r="O179" t="str">
            <v>3067</v>
          </cell>
        </row>
        <row r="180">
          <cell r="O180" t="str">
            <v>3105</v>
          </cell>
        </row>
        <row r="181">
          <cell r="O181" t="str">
            <v>3106</v>
          </cell>
        </row>
        <row r="182">
          <cell r="O182" t="str">
            <v>3066</v>
          </cell>
        </row>
        <row r="183">
          <cell r="O183" t="str">
            <v>4255</v>
          </cell>
        </row>
        <row r="184">
          <cell r="O184" t="str">
            <v>4256</v>
          </cell>
        </row>
        <row r="185">
          <cell r="O185" t="str">
            <v>4257</v>
          </cell>
        </row>
        <row r="186">
          <cell r="O186" t="str">
            <v>2996</v>
          </cell>
        </row>
        <row r="187">
          <cell r="O187" t="str">
            <v>3051</v>
          </cell>
        </row>
        <row r="188">
          <cell r="O188" t="str">
            <v>2377</v>
          </cell>
        </row>
        <row r="189">
          <cell r="O189" t="str">
            <v>3031</v>
          </cell>
        </row>
        <row r="190">
          <cell r="O190" t="str">
            <v>2071</v>
          </cell>
        </row>
        <row r="191">
          <cell r="O191" t="str">
            <v>2033</v>
          </cell>
        </row>
        <row r="192">
          <cell r="O192" t="str">
            <v>3109</v>
          </cell>
        </row>
        <row r="193">
          <cell r="O193" t="str">
            <v>2071</v>
          </cell>
        </row>
        <row r="194">
          <cell r="O194" t="str">
            <v>2992</v>
          </cell>
        </row>
        <row r="195">
          <cell r="O195" t="str">
            <v>3102</v>
          </cell>
        </row>
        <row r="196">
          <cell r="O196" t="str">
            <v>2037</v>
          </cell>
        </row>
        <row r="197">
          <cell r="O197" t="str">
            <v>2036</v>
          </cell>
        </row>
        <row r="198">
          <cell r="O198" t="str">
            <v>3067</v>
          </cell>
        </row>
        <row r="199">
          <cell r="O199" t="str">
            <v>4255</v>
          </cell>
        </row>
        <row r="200">
          <cell r="O200" t="str">
            <v>4256</v>
          </cell>
        </row>
        <row r="201">
          <cell r="O201" t="str">
            <v>4257</v>
          </cell>
        </row>
        <row r="202">
          <cell r="O202" t="str">
            <v>2996</v>
          </cell>
        </row>
        <row r="203">
          <cell r="O203" t="str">
            <v>3051</v>
          </cell>
        </row>
        <row r="204">
          <cell r="O204" t="str">
            <v>2377</v>
          </cell>
        </row>
        <row r="205">
          <cell r="O205" t="str">
            <v>2370</v>
          </cell>
        </row>
        <row r="206">
          <cell r="O206" t="str">
            <v>4288</v>
          </cell>
        </row>
        <row r="207">
          <cell r="O207" t="str">
            <v>4288</v>
          </cell>
        </row>
        <row r="208">
          <cell r="O208" t="str">
            <v>2071</v>
          </cell>
        </row>
        <row r="209">
          <cell r="O209" t="str">
            <v>3114</v>
          </cell>
        </row>
        <row r="210">
          <cell r="O210" t="str">
            <v>3114</v>
          </cell>
        </row>
        <row r="211">
          <cell r="O211" t="str">
            <v>3073</v>
          </cell>
        </row>
        <row r="212">
          <cell r="O212" t="str">
            <v>2954</v>
          </cell>
        </row>
        <row r="213">
          <cell r="O213" t="str">
            <v>4268</v>
          </cell>
        </row>
        <row r="214">
          <cell r="O214" t="str">
            <v>4251</v>
          </cell>
        </row>
        <row r="215">
          <cell r="O215" t="str">
            <v>4252</v>
          </cell>
        </row>
        <row r="216">
          <cell r="O216" t="str">
            <v>4253</v>
          </cell>
        </row>
        <row r="217">
          <cell r="O217" t="str">
            <v>3052</v>
          </cell>
        </row>
        <row r="218">
          <cell r="O218" t="str">
            <v>2955</v>
          </cell>
        </row>
        <row r="219">
          <cell r="O219" t="str">
            <v>4289</v>
          </cell>
        </row>
        <row r="220">
          <cell r="O220" t="str">
            <v>2071</v>
          </cell>
        </row>
        <row r="221">
          <cell r="O221" t="str">
            <v>3053</v>
          </cell>
        </row>
        <row r="222">
          <cell r="O222" t="str">
            <v>2071</v>
          </cell>
        </row>
        <row r="223">
          <cell r="O223" t="str">
            <v>-</v>
          </cell>
        </row>
        <row r="224">
          <cell r="O224" t="str">
            <v>2956</v>
          </cell>
        </row>
        <row r="225">
          <cell r="O225" t="str">
            <v>3020</v>
          </cell>
        </row>
        <row r="226">
          <cell r="O226" t="str">
            <v>4301</v>
          </cell>
        </row>
        <row r="227">
          <cell r="O227" t="str">
            <v>3024</v>
          </cell>
        </row>
        <row r="228">
          <cell r="O228" t="str">
            <v>2071</v>
          </cell>
        </row>
        <row r="229">
          <cell r="O229" t="str">
            <v>3003</v>
          </cell>
        </row>
        <row r="230">
          <cell r="O230" t="str">
            <v>2999</v>
          </cell>
        </row>
        <row r="231">
          <cell r="O231" t="str">
            <v>4297</v>
          </cell>
        </row>
        <row r="232">
          <cell r="O232" t="str">
            <v>4296</v>
          </cell>
        </row>
        <row r="233">
          <cell r="O233" t="str">
            <v>2071</v>
          </cell>
        </row>
        <row r="234">
          <cell r="O234" t="str">
            <v>2048</v>
          </cell>
        </row>
        <row r="235">
          <cell r="O235" t="str">
            <v>3000</v>
          </cell>
        </row>
        <row r="236">
          <cell r="O236" t="str">
            <v>2071</v>
          </cell>
        </row>
        <row r="237">
          <cell r="O237" t="str">
            <v>3059</v>
          </cell>
        </row>
        <row r="238">
          <cell r="O238" t="str">
            <v>3007</v>
          </cell>
        </row>
        <row r="239">
          <cell r="O239" t="str">
            <v>3068</v>
          </cell>
        </row>
        <row r="240">
          <cell r="O240" t="str">
            <v>4255</v>
          </cell>
        </row>
        <row r="241">
          <cell r="O241" t="str">
            <v>4256</v>
          </cell>
        </row>
        <row r="242">
          <cell r="O242" t="str">
            <v>4257</v>
          </cell>
        </row>
        <row r="243">
          <cell r="O243" t="str">
            <v>2054</v>
          </cell>
        </row>
        <row r="244">
          <cell r="O244" t="str">
            <v>2964</v>
          </cell>
        </row>
        <row r="245">
          <cell r="O245" t="str">
            <v>2052</v>
          </cell>
        </row>
        <row r="246">
          <cell r="O246" t="str">
            <v>2961</v>
          </cell>
        </row>
        <row r="247">
          <cell r="O247" t="str">
            <v>2999</v>
          </cell>
        </row>
        <row r="248">
          <cell r="O248" t="str">
            <v>4298</v>
          </cell>
        </row>
        <row r="249">
          <cell r="O249" t="str">
            <v>2641</v>
          </cell>
        </row>
        <row r="250">
          <cell r="O250" t="str">
            <v>2416</v>
          </cell>
        </row>
        <row r="251">
          <cell r="O251" t="str">
            <v>2071</v>
          </cell>
        </row>
        <row r="252">
          <cell r="O252" t="str">
            <v>2048</v>
          </cell>
        </row>
        <row r="253">
          <cell r="O253" t="str">
            <v>4311</v>
          </cell>
        </row>
        <row r="254">
          <cell r="O254" t="str">
            <v>2071</v>
          </cell>
        </row>
        <row r="255">
          <cell r="O255" t="str">
            <v>3059</v>
          </cell>
        </row>
        <row r="256">
          <cell r="O256" t="str">
            <v>3007</v>
          </cell>
        </row>
        <row r="257">
          <cell r="O257" t="str">
            <v>3068</v>
          </cell>
        </row>
        <row r="258">
          <cell r="O258" t="str">
            <v>4255</v>
          </cell>
        </row>
        <row r="259">
          <cell r="O259" t="str">
            <v>4256</v>
          </cell>
        </row>
        <row r="260">
          <cell r="O260" t="str">
            <v>4257</v>
          </cell>
        </row>
        <row r="261">
          <cell r="O261" t="str">
            <v>2054</v>
          </cell>
        </row>
        <row r="262">
          <cell r="O262" t="str">
            <v>2964</v>
          </cell>
        </row>
        <row r="263">
          <cell r="O263" t="str">
            <v>2052</v>
          </cell>
        </row>
        <row r="264">
          <cell r="O264" t="str">
            <v>2961</v>
          </cell>
        </row>
        <row r="265">
          <cell r="O265" t="str">
            <v>3003</v>
          </cell>
        </row>
        <row r="266">
          <cell r="O266" t="str">
            <v>2999</v>
          </cell>
        </row>
        <row r="267">
          <cell r="O267" t="str">
            <v>4299</v>
          </cell>
        </row>
        <row r="268">
          <cell r="O268" t="str">
            <v>2071</v>
          </cell>
        </row>
        <row r="269">
          <cell r="O269" t="str">
            <v>2048</v>
          </cell>
        </row>
        <row r="270">
          <cell r="O270" t="str">
            <v>4290</v>
          </cell>
        </row>
        <row r="271">
          <cell r="O271" t="str">
            <v>2071</v>
          </cell>
        </row>
        <row r="272">
          <cell r="O272" t="str">
            <v>3059</v>
          </cell>
        </row>
        <row r="273">
          <cell r="O273" t="str">
            <v>3007</v>
          </cell>
        </row>
        <row r="274">
          <cell r="O274" t="str">
            <v>3068</v>
          </cell>
        </row>
        <row r="275">
          <cell r="O275" t="str">
            <v>4255</v>
          </cell>
        </row>
        <row r="276">
          <cell r="O276" t="str">
            <v>4256</v>
          </cell>
        </row>
        <row r="277">
          <cell r="O277" t="str">
            <v>4257</v>
          </cell>
        </row>
        <row r="278">
          <cell r="O278" t="str">
            <v>2054</v>
          </cell>
        </row>
        <row r="279">
          <cell r="O279" t="str">
            <v>2964</v>
          </cell>
        </row>
        <row r="280">
          <cell r="O280" t="str">
            <v>2052</v>
          </cell>
        </row>
        <row r="281">
          <cell r="O281" t="str">
            <v>2961</v>
          </cell>
        </row>
        <row r="282">
          <cell r="O282" t="str">
            <v>3003</v>
          </cell>
        </row>
        <row r="283">
          <cell r="O283" t="str">
            <v>2999</v>
          </cell>
        </row>
        <row r="284">
          <cell r="O284" t="str">
            <v>4304</v>
          </cell>
        </row>
        <row r="285">
          <cell r="O285" t="str">
            <v>2071</v>
          </cell>
        </row>
        <row r="286">
          <cell r="O286" t="str">
            <v>2048</v>
          </cell>
        </row>
        <row r="287">
          <cell r="O287" t="str">
            <v>4306</v>
          </cell>
        </row>
        <row r="288">
          <cell r="O288" t="str">
            <v>2071</v>
          </cell>
        </row>
        <row r="289">
          <cell r="O289" t="str">
            <v>3059</v>
          </cell>
        </row>
        <row r="290">
          <cell r="O290" t="str">
            <v>3007</v>
          </cell>
        </row>
        <row r="291">
          <cell r="O291" t="str">
            <v>3068</v>
          </cell>
        </row>
        <row r="292">
          <cell r="O292" t="str">
            <v>4255</v>
          </cell>
        </row>
        <row r="293">
          <cell r="O293" t="str">
            <v>4256</v>
          </cell>
        </row>
        <row r="294">
          <cell r="O294" t="str">
            <v>4257</v>
          </cell>
        </row>
        <row r="295">
          <cell r="O295" t="str">
            <v>2054</v>
          </cell>
        </row>
        <row r="296">
          <cell r="O296" t="str">
            <v>2964</v>
          </cell>
        </row>
        <row r="297">
          <cell r="O297" t="str">
            <v>2052</v>
          </cell>
        </row>
        <row r="298">
          <cell r="O298" t="str">
            <v>2961</v>
          </cell>
        </row>
        <row r="299">
          <cell r="O299" t="str">
            <v>3114</v>
          </cell>
        </row>
        <row r="300">
          <cell r="O300" t="str">
            <v>3114</v>
          </cell>
        </row>
        <row r="301">
          <cell r="O301" t="str">
            <v>3072</v>
          </cell>
        </row>
        <row r="302">
          <cell r="O302" t="str">
            <v>3071</v>
          </cell>
        </row>
        <row r="303">
          <cell r="O303" t="str">
            <v>4291</v>
          </cell>
        </row>
        <row r="304">
          <cell r="O304" t="str">
            <v>4251</v>
          </cell>
        </row>
        <row r="305">
          <cell r="O305" t="str">
            <v>4252</v>
          </cell>
        </row>
        <row r="306">
          <cell r="O306" t="str">
            <v>4253</v>
          </cell>
        </row>
        <row r="307">
          <cell r="O307" t="str">
            <v>3025</v>
          </cell>
        </row>
        <row r="308">
          <cell r="O308" t="str">
            <v>2968</v>
          </cell>
        </row>
        <row r="309">
          <cell r="O309" t="str">
            <v>4322</v>
          </cell>
        </row>
        <row r="310">
          <cell r="O310" t="str">
            <v>2071</v>
          </cell>
        </row>
        <row r="311">
          <cell r="O311" t="str">
            <v>3016</v>
          </cell>
        </row>
        <row r="312">
          <cell r="O312" t="str">
            <v>2071</v>
          </cell>
        </row>
        <row r="313">
          <cell r="O313" t="str">
            <v>3083</v>
          </cell>
        </row>
        <row r="314">
          <cell r="O314" t="str">
            <v>2031</v>
          </cell>
        </row>
        <row r="315">
          <cell r="O315" t="str">
            <v>4309</v>
          </cell>
        </row>
        <row r="316">
          <cell r="O316" t="str">
            <v>2071</v>
          </cell>
        </row>
        <row r="317">
          <cell r="O317" t="str">
            <v>3085</v>
          </cell>
        </row>
        <row r="318">
          <cell r="O318" t="str">
            <v>3019</v>
          </cell>
        </row>
        <row r="319">
          <cell r="O319" t="str">
            <v>4310</v>
          </cell>
        </row>
        <row r="320">
          <cell r="O320" t="str">
            <v>2071</v>
          </cell>
        </row>
        <row r="321">
          <cell r="O321" t="str">
            <v>2065</v>
          </cell>
        </row>
        <row r="322">
          <cell r="O322" t="str">
            <v>4307</v>
          </cell>
        </row>
        <row r="323">
          <cell r="O323" t="str">
            <v>2071</v>
          </cell>
        </row>
        <row r="324">
          <cell r="O324" t="str">
            <v>2064</v>
          </cell>
        </row>
        <row r="325">
          <cell r="O325" t="str">
            <v>4308</v>
          </cell>
        </row>
        <row r="326">
          <cell r="O326" t="str">
            <v>2071</v>
          </cell>
        </row>
        <row r="327">
          <cell r="O327" t="str">
            <v>2062</v>
          </cell>
        </row>
        <row r="328">
          <cell r="O328" t="str">
            <v>4312</v>
          </cell>
        </row>
        <row r="329">
          <cell r="O329" t="str">
            <v>2071</v>
          </cell>
        </row>
        <row r="330">
          <cell r="O330" t="str">
            <v>4314</v>
          </cell>
        </row>
        <row r="331">
          <cell r="O331" t="str">
            <v>2071</v>
          </cell>
        </row>
        <row r="332">
          <cell r="O332"/>
        </row>
      </sheetData>
      <sheetData sheetId="19">
        <row r="5">
          <cell r="O5" t="str">
            <v>2075</v>
          </cell>
        </row>
        <row r="6">
          <cell r="O6" t="str">
            <v>2074</v>
          </cell>
        </row>
        <row r="7">
          <cell r="O7" t="str">
            <v>2073</v>
          </cell>
        </row>
        <row r="8">
          <cell r="O8" t="str">
            <v>2072</v>
          </cell>
        </row>
        <row r="9">
          <cell r="O9" t="str">
            <v>4256</v>
          </cell>
        </row>
        <row r="10">
          <cell r="O10" t="str">
            <v>1035</v>
          </cell>
        </row>
        <row r="11">
          <cell r="O11" t="str">
            <v>1036</v>
          </cell>
        </row>
        <row r="12">
          <cell r="O12" t="str">
            <v>1001</v>
          </cell>
        </row>
        <row r="13">
          <cell r="O13" t="str">
            <v>1033</v>
          </cell>
        </row>
        <row r="14">
          <cell r="O14" t="str">
            <v>1032</v>
          </cell>
        </row>
        <row r="15">
          <cell r="O15" t="str">
            <v>3207</v>
          </cell>
        </row>
        <row r="16">
          <cell r="O16" t="str">
            <v>3207</v>
          </cell>
        </row>
        <row r="17">
          <cell r="O17" t="str">
            <v>2108</v>
          </cell>
        </row>
        <row r="18">
          <cell r="O18" t="str">
            <v>2329</v>
          </cell>
        </row>
        <row r="19">
          <cell r="O19" t="str">
            <v>-</v>
          </cell>
        </row>
        <row r="20">
          <cell r="O20" t="str">
            <v>2128</v>
          </cell>
        </row>
        <row r="21">
          <cell r="O21" t="str">
            <v>2172</v>
          </cell>
        </row>
        <row r="22">
          <cell r="O22" t="str">
            <v>3203</v>
          </cell>
        </row>
        <row r="23">
          <cell r="O23" t="str">
            <v>4251</v>
          </cell>
        </row>
        <row r="24">
          <cell r="O24" t="str">
            <v>4252</v>
          </cell>
        </row>
        <row r="25">
          <cell r="O25" t="str">
            <v>4253</v>
          </cell>
        </row>
        <row r="26">
          <cell r="O26" t="str">
            <v>2136</v>
          </cell>
        </row>
        <row r="27">
          <cell r="O27" t="str">
            <v>2135</v>
          </cell>
        </row>
        <row r="28">
          <cell r="O28" t="str">
            <v>2070</v>
          </cell>
        </row>
        <row r="29">
          <cell r="O29" t="str">
            <v>2071</v>
          </cell>
        </row>
        <row r="30">
          <cell r="O30" t="str">
            <v>3088</v>
          </cell>
        </row>
        <row r="31">
          <cell r="O31" t="str">
            <v>-</v>
          </cell>
        </row>
        <row r="32">
          <cell r="O32" t="str">
            <v>-</v>
          </cell>
        </row>
        <row r="33">
          <cell r="O33" t="str">
            <v>-</v>
          </cell>
        </row>
        <row r="34">
          <cell r="O34" t="str">
            <v>1034</v>
          </cell>
        </row>
        <row r="35">
          <cell r="O35" t="str">
            <v>2010</v>
          </cell>
        </row>
        <row r="36">
          <cell r="O36" t="str">
            <v>2011</v>
          </cell>
        </row>
        <row r="37">
          <cell r="O37" t="str">
            <v>4336</v>
          </cell>
        </row>
        <row r="38">
          <cell r="O38" t="str">
            <v>1080</v>
          </cell>
        </row>
        <row r="39">
          <cell r="O39" t="str">
            <v>3029</v>
          </cell>
        </row>
        <row r="40">
          <cell r="O40" t="str">
            <v>2511</v>
          </cell>
        </row>
        <row r="41">
          <cell r="O41" t="str">
            <v>4255</v>
          </cell>
        </row>
        <row r="42">
          <cell r="O42" t="str">
            <v>4256</v>
          </cell>
        </row>
        <row r="43">
          <cell r="O43" t="str">
            <v>4257</v>
          </cell>
        </row>
        <row r="44">
          <cell r="O44" t="str">
            <v>4092</v>
          </cell>
        </row>
        <row r="45">
          <cell r="O45" t="str">
            <v>1037</v>
          </cell>
        </row>
        <row r="46">
          <cell r="O46" t="str">
            <v>1038</v>
          </cell>
        </row>
        <row r="47">
          <cell r="O47" t="str">
            <v>4338</v>
          </cell>
        </row>
        <row r="48">
          <cell r="O48" t="str">
            <v>4094</v>
          </cell>
        </row>
        <row r="49">
          <cell r="O49" t="str">
            <v>4095</v>
          </cell>
        </row>
        <row r="50">
          <cell r="O50" t="str">
            <v>4096</v>
          </cell>
        </row>
        <row r="51">
          <cell r="O51" t="str">
            <v>4093</v>
          </cell>
        </row>
        <row r="52">
          <cell r="O52" t="str">
            <v>4256</v>
          </cell>
        </row>
        <row r="53">
          <cell r="O53" t="str">
            <v>4255</v>
          </cell>
        </row>
        <row r="54">
          <cell r="O54" t="str">
            <v>4097</v>
          </cell>
        </row>
        <row r="55">
          <cell r="O55" t="str">
            <v>4098</v>
          </cell>
        </row>
        <row r="56">
          <cell r="O56" t="str">
            <v>4041</v>
          </cell>
        </row>
        <row r="57">
          <cell r="O57" t="str">
            <v>4254</v>
          </cell>
        </row>
        <row r="58">
          <cell r="O58" t="str">
            <v>4251</v>
          </cell>
        </row>
        <row r="59">
          <cell r="O59" t="str">
            <v>4252</v>
          </cell>
        </row>
        <row r="60">
          <cell r="O60" t="str">
            <v>3030</v>
          </cell>
        </row>
        <row r="61">
          <cell r="O61" t="str">
            <v>4242</v>
          </cell>
        </row>
        <row r="62">
          <cell r="O62" t="str">
            <v>4251</v>
          </cell>
        </row>
        <row r="63">
          <cell r="O63" t="str">
            <v>4252</v>
          </cell>
        </row>
        <row r="64">
          <cell r="O64" t="str">
            <v>-</v>
          </cell>
        </row>
        <row r="65">
          <cell r="O65" t="str">
            <v>2679</v>
          </cell>
        </row>
        <row r="66">
          <cell r="O66" t="str">
            <v>2017</v>
          </cell>
        </row>
        <row r="67">
          <cell r="O67" t="str">
            <v>3202</v>
          </cell>
        </row>
        <row r="68">
          <cell r="O68" t="str">
            <v>4013</v>
          </cell>
        </row>
        <row r="69">
          <cell r="O69" t="str">
            <v>4014</v>
          </cell>
        </row>
        <row r="70">
          <cell r="O70" t="str">
            <v>2679</v>
          </cell>
        </row>
        <row r="71">
          <cell r="O71" t="str">
            <v>2016</v>
          </cell>
        </row>
        <row r="72">
          <cell r="O72" t="str">
            <v>4255</v>
          </cell>
        </row>
        <row r="73">
          <cell r="O73" t="str">
            <v>4256</v>
          </cell>
        </row>
        <row r="74">
          <cell r="O74" t="str">
            <v>4257</v>
          </cell>
        </row>
        <row r="75">
          <cell r="O75" t="str">
            <v>2021</v>
          </cell>
        </row>
        <row r="76">
          <cell r="O76" t="str">
            <v>2022</v>
          </cell>
        </row>
        <row r="77">
          <cell r="O77" t="str">
            <v>-</v>
          </cell>
        </row>
        <row r="78">
          <cell r="O78" t="str">
            <v>-</v>
          </cell>
        </row>
        <row r="79">
          <cell r="O79" t="str">
            <v>-</v>
          </cell>
        </row>
        <row r="80">
          <cell r="O80" t="str">
            <v>-</v>
          </cell>
        </row>
        <row r="81">
          <cell r="O81" t="str">
            <v>-</v>
          </cell>
        </row>
        <row r="82">
          <cell r="O82" t="str">
            <v>-</v>
          </cell>
        </row>
        <row r="83">
          <cell r="O83" t="str">
            <v>-</v>
          </cell>
        </row>
        <row r="84">
          <cell r="O84" t="str">
            <v>3194</v>
          </cell>
        </row>
        <row r="85">
          <cell r="O85" t="str">
            <v>2205</v>
          </cell>
        </row>
        <row r="86">
          <cell r="O86" t="str">
            <v>2205</v>
          </cell>
        </row>
        <row r="87">
          <cell r="O87" t="str">
            <v>2205</v>
          </cell>
        </row>
        <row r="88">
          <cell r="O88" t="str">
            <v>2205</v>
          </cell>
        </row>
        <row r="89">
          <cell r="O89" t="str">
            <v>2205</v>
          </cell>
        </row>
        <row r="90">
          <cell r="O90" t="str">
            <v>2205</v>
          </cell>
        </row>
        <row r="91">
          <cell r="O91" t="str">
            <v>2205</v>
          </cell>
        </row>
        <row r="92">
          <cell r="O92" t="str">
            <v>2209</v>
          </cell>
        </row>
        <row r="93">
          <cell r="O93" t="str">
            <v>2207</v>
          </cell>
        </row>
        <row r="94">
          <cell r="O94" t="str">
            <v>2208</v>
          </cell>
        </row>
        <row r="95">
          <cell r="O95" t="str">
            <v>2404</v>
          </cell>
        </row>
        <row r="96">
          <cell r="O96" t="str">
            <v>3209</v>
          </cell>
        </row>
        <row r="97">
          <cell r="O97" t="str">
            <v>2365</v>
          </cell>
        </row>
        <row r="98">
          <cell r="O98" t="str">
            <v>2922</v>
          </cell>
        </row>
        <row r="99">
          <cell r="O99" t="str">
            <v>2204</v>
          </cell>
        </row>
        <row r="100">
          <cell r="O100" t="str">
            <v>2400</v>
          </cell>
        </row>
        <row r="101">
          <cell r="O101" t="str">
            <v>2930</v>
          </cell>
        </row>
        <row r="102">
          <cell r="O102" t="str">
            <v>4251</v>
          </cell>
        </row>
        <row r="103">
          <cell r="O103" t="str">
            <v>4252</v>
          </cell>
        </row>
        <row r="104">
          <cell r="O104" t="str">
            <v>4253</v>
          </cell>
        </row>
        <row r="105">
          <cell r="O105" t="str">
            <v>4006</v>
          </cell>
        </row>
        <row r="106">
          <cell r="O106" t="str">
            <v>2364</v>
          </cell>
        </row>
        <row r="107">
          <cell r="O107" t="str">
            <v>4005</v>
          </cell>
        </row>
        <row r="108">
          <cell r="O108" t="str">
            <v>4251</v>
          </cell>
        </row>
        <row r="109">
          <cell r="O109" t="str">
            <v>4252</v>
          </cell>
        </row>
        <row r="110">
          <cell r="O110" t="str">
            <v>4253</v>
          </cell>
        </row>
        <row r="111">
          <cell r="O111" t="str">
            <v>4010</v>
          </cell>
        </row>
        <row r="112">
          <cell r="O112" t="str">
            <v>2426</v>
          </cell>
        </row>
        <row r="113">
          <cell r="O113" t="str">
            <v>4009</v>
          </cell>
        </row>
        <row r="114">
          <cell r="O114" t="str">
            <v>4252</v>
          </cell>
        </row>
        <row r="115">
          <cell r="O115" t="str">
            <v>4251</v>
          </cell>
        </row>
        <row r="116">
          <cell r="O116" t="str">
            <v>4253</v>
          </cell>
        </row>
        <row r="117">
          <cell r="O117" t="str">
            <v>-</v>
          </cell>
        </row>
        <row r="118">
          <cell r="O118" t="str">
            <v>2137</v>
          </cell>
        </row>
        <row r="119">
          <cell r="O119" t="str">
            <v>2752</v>
          </cell>
        </row>
        <row r="120">
          <cell r="O120" t="str">
            <v>2188</v>
          </cell>
        </row>
        <row r="121">
          <cell r="O121" t="str">
            <v>2936</v>
          </cell>
        </row>
        <row r="122">
          <cell r="O122" t="str">
            <v>4258</v>
          </cell>
        </row>
        <row r="123">
          <cell r="O123" t="str">
            <v>4259</v>
          </cell>
        </row>
        <row r="124">
          <cell r="O124" t="str">
            <v>2580</v>
          </cell>
        </row>
        <row r="125">
          <cell r="O125" t="str">
            <v>2139</v>
          </cell>
        </row>
        <row r="126">
          <cell r="O126" t="str">
            <v>4234</v>
          </cell>
        </row>
        <row r="127">
          <cell r="O127" t="str">
            <v>3001</v>
          </cell>
        </row>
        <row r="128">
          <cell r="O128" t="str">
            <v>3002</v>
          </cell>
        </row>
        <row r="129">
          <cell r="O129" t="str">
            <v>4332</v>
          </cell>
        </row>
        <row r="130">
          <cell r="O130" t="str">
            <v>4337</v>
          </cell>
        </row>
        <row r="131">
          <cell r="O131" t="str">
            <v>4254</v>
          </cell>
        </row>
        <row r="132">
          <cell r="O132" t="str">
            <v>4251</v>
          </cell>
        </row>
        <row r="133">
          <cell r="O133" t="str">
            <v>4252</v>
          </cell>
        </row>
        <row r="134">
          <cell r="O134" t="str">
            <v>3201</v>
          </cell>
        </row>
        <row r="135">
          <cell r="O135" t="str">
            <v>4334</v>
          </cell>
        </row>
        <row r="136">
          <cell r="O136" t="str">
            <v>4334</v>
          </cell>
        </row>
        <row r="137">
          <cell r="O137" t="str">
            <v>3201</v>
          </cell>
        </row>
        <row r="138">
          <cell r="O138" t="str">
            <v>4334</v>
          </cell>
        </row>
        <row r="139">
          <cell r="O139" t="str">
            <v>3201</v>
          </cell>
        </row>
        <row r="140">
          <cell r="O140" t="str">
            <v>4334</v>
          </cell>
        </row>
        <row r="141">
          <cell r="O141" t="str">
            <v>3199</v>
          </cell>
        </row>
        <row r="142">
          <cell r="O142" t="str">
            <v>4333</v>
          </cell>
        </row>
        <row r="143">
          <cell r="O143" t="str">
            <v>3200</v>
          </cell>
        </row>
        <row r="144">
          <cell r="O144" t="str">
            <v>4335</v>
          </cell>
        </row>
        <row r="145">
          <cell r="O145" t="str">
            <v>4084</v>
          </cell>
        </row>
        <row r="146">
          <cell r="O146" t="str">
            <v>2369</v>
          </cell>
        </row>
        <row r="147">
          <cell r="O147" t="str">
            <v>2640</v>
          </cell>
        </row>
        <row r="148">
          <cell r="O148" t="str">
            <v>2071</v>
          </cell>
        </row>
        <row r="149">
          <cell r="O149" t="str">
            <v>2367</v>
          </cell>
        </row>
        <row r="150">
          <cell r="O150" t="str">
            <v>4287</v>
          </cell>
        </row>
        <row r="151">
          <cell r="O151" t="str">
            <v>3224</v>
          </cell>
        </row>
        <row r="152">
          <cell r="O152" t="str">
            <v>2071</v>
          </cell>
        </row>
        <row r="153">
          <cell r="O153" t="str">
            <v>2410</v>
          </cell>
        </row>
        <row r="154">
          <cell r="O154" t="str">
            <v>2409</v>
          </cell>
        </row>
        <row r="155">
          <cell r="O155" t="str">
            <v>4252</v>
          </cell>
        </row>
        <row r="156">
          <cell r="O156" t="str">
            <v>4251</v>
          </cell>
        </row>
        <row r="157">
          <cell r="O157" t="str">
            <v>4253</v>
          </cell>
        </row>
        <row r="158">
          <cell r="O158" t="str">
            <v>3195</v>
          </cell>
        </row>
        <row r="159">
          <cell r="O159" t="str">
            <v>3021</v>
          </cell>
        </row>
        <row r="160">
          <cell r="O160" t="str">
            <v>4293</v>
          </cell>
        </row>
        <row r="161">
          <cell r="O161" t="str">
            <v>3026</v>
          </cell>
        </row>
        <row r="162">
          <cell r="O162" t="str">
            <v>2071</v>
          </cell>
        </row>
        <row r="163">
          <cell r="O163" t="str">
            <v>3031</v>
          </cell>
        </row>
        <row r="164">
          <cell r="O164" t="str">
            <v>2643</v>
          </cell>
        </row>
        <row r="165">
          <cell r="O165" t="str">
            <v>4294</v>
          </cell>
        </row>
        <row r="166">
          <cell r="O166" t="str">
            <v>4294</v>
          </cell>
        </row>
        <row r="167">
          <cell r="O167" t="str">
            <v>2071</v>
          </cell>
        </row>
        <row r="168">
          <cell r="O168" t="str">
            <v>2033</v>
          </cell>
        </row>
        <row r="169">
          <cell r="O169" t="str">
            <v>3110</v>
          </cell>
        </row>
        <row r="170">
          <cell r="O170" t="str">
            <v>3111</v>
          </cell>
        </row>
        <row r="171">
          <cell r="O171" t="str">
            <v>3110</v>
          </cell>
        </row>
        <row r="172">
          <cell r="O172" t="str">
            <v>3111</v>
          </cell>
        </row>
        <row r="173">
          <cell r="O173" t="str">
            <v>3103</v>
          </cell>
        </row>
        <row r="174">
          <cell r="O174" t="str">
            <v>2071</v>
          </cell>
        </row>
        <row r="175">
          <cell r="O175" t="str">
            <v>2992</v>
          </cell>
        </row>
        <row r="176">
          <cell r="O176" t="str">
            <v>3102</v>
          </cell>
        </row>
        <row r="177">
          <cell r="O177" t="str">
            <v>3101</v>
          </cell>
        </row>
        <row r="178">
          <cell r="O178" t="str">
            <v>2993</v>
          </cell>
        </row>
        <row r="179">
          <cell r="O179" t="str">
            <v>2993</v>
          </cell>
        </row>
        <row r="180">
          <cell r="O180" t="str">
            <v>2371</v>
          </cell>
        </row>
        <row r="181">
          <cell r="O181" t="str">
            <v>3050</v>
          </cell>
        </row>
        <row r="182">
          <cell r="O182" t="str">
            <v>2040</v>
          </cell>
        </row>
        <row r="183">
          <cell r="O183" t="str">
            <v>2642</v>
          </cell>
        </row>
        <row r="184">
          <cell r="O184" t="str">
            <v>2644</v>
          </cell>
        </row>
        <row r="185">
          <cell r="O185" t="str">
            <v>3230</v>
          </cell>
        </row>
        <row r="186">
          <cell r="O186" t="str">
            <v>4251</v>
          </cell>
        </row>
        <row r="187">
          <cell r="O187" t="str">
            <v>4252</v>
          </cell>
        </row>
        <row r="188">
          <cell r="O188" t="str">
            <v>4253</v>
          </cell>
        </row>
        <row r="189">
          <cell r="O189" t="str">
            <v>2037</v>
          </cell>
        </row>
        <row r="190">
          <cell r="O190" t="str">
            <v>2036</v>
          </cell>
        </row>
        <row r="191">
          <cell r="O191" t="str">
            <v>3067</v>
          </cell>
        </row>
        <row r="192">
          <cell r="O192" t="str">
            <v>3105</v>
          </cell>
        </row>
        <row r="193">
          <cell r="O193" t="str">
            <v>3223</v>
          </cell>
        </row>
        <row r="194">
          <cell r="O194" t="str">
            <v>3100</v>
          </cell>
        </row>
        <row r="195">
          <cell r="O195" t="str">
            <v>4255</v>
          </cell>
        </row>
        <row r="196">
          <cell r="O196" t="str">
            <v>4256</v>
          </cell>
        </row>
        <row r="197">
          <cell r="O197" t="str">
            <v>4257</v>
          </cell>
        </row>
        <row r="198">
          <cell r="O198" t="str">
            <v>2996</v>
          </cell>
        </row>
        <row r="199">
          <cell r="O199" t="str">
            <v>3051</v>
          </cell>
        </row>
        <row r="200">
          <cell r="O200" t="str">
            <v>2377</v>
          </cell>
        </row>
        <row r="201">
          <cell r="O201" t="str">
            <v>3031</v>
          </cell>
        </row>
        <row r="202">
          <cell r="O202" t="str">
            <v>2071</v>
          </cell>
        </row>
        <row r="203">
          <cell r="O203" t="str">
            <v>2033</v>
          </cell>
        </row>
        <row r="204">
          <cell r="O204" t="str">
            <v>3108</v>
          </cell>
        </row>
        <row r="205">
          <cell r="O205" t="str">
            <v>3109</v>
          </cell>
        </row>
        <row r="206">
          <cell r="O206" t="str">
            <v>2071</v>
          </cell>
        </row>
        <row r="207">
          <cell r="O207" t="str">
            <v>2992</v>
          </cell>
        </row>
        <row r="208">
          <cell r="O208" t="str">
            <v>3102</v>
          </cell>
        </row>
        <row r="209">
          <cell r="O209" t="str">
            <v>3104</v>
          </cell>
        </row>
        <row r="210">
          <cell r="O210" t="str">
            <v>2373</v>
          </cell>
        </row>
        <row r="211">
          <cell r="O211" t="str">
            <v>3210</v>
          </cell>
        </row>
        <row r="212">
          <cell r="O212" t="str">
            <v>2199</v>
          </cell>
        </row>
        <row r="213">
          <cell r="O213" t="str">
            <v>2037</v>
          </cell>
        </row>
        <row r="214">
          <cell r="O214" t="str">
            <v>2036</v>
          </cell>
        </row>
        <row r="215">
          <cell r="O215" t="str">
            <v>3067</v>
          </cell>
        </row>
        <row r="216">
          <cell r="O216" t="str">
            <v>3100</v>
          </cell>
        </row>
        <row r="217">
          <cell r="O217" t="str">
            <v>3100</v>
          </cell>
        </row>
        <row r="218">
          <cell r="O218" t="str">
            <v>4255</v>
          </cell>
        </row>
        <row r="219">
          <cell r="O219" t="str">
            <v>4256</v>
          </cell>
        </row>
        <row r="220">
          <cell r="O220" t="str">
            <v>4257</v>
          </cell>
        </row>
        <row r="221">
          <cell r="O221" t="str">
            <v>2996</v>
          </cell>
        </row>
        <row r="222">
          <cell r="O222" t="str">
            <v>3051</v>
          </cell>
        </row>
        <row r="223">
          <cell r="O223" t="str">
            <v>2377</v>
          </cell>
        </row>
        <row r="224">
          <cell r="O224" t="str">
            <v>2033</v>
          </cell>
        </row>
        <row r="225">
          <cell r="O225" t="str">
            <v>4318</v>
          </cell>
        </row>
        <row r="226">
          <cell r="O226" t="str">
            <v>2071</v>
          </cell>
        </row>
        <row r="227">
          <cell r="O227" t="str">
            <v>2892</v>
          </cell>
        </row>
        <row r="228">
          <cell r="O228" t="str">
            <v>3237</v>
          </cell>
        </row>
        <row r="229">
          <cell r="O229" t="str">
            <v>3236</v>
          </cell>
        </row>
        <row r="230">
          <cell r="O230" t="str">
            <v>4320</v>
          </cell>
        </row>
        <row r="231">
          <cell r="O231" t="str">
            <v>2892</v>
          </cell>
        </row>
        <row r="232">
          <cell r="O232" t="str">
            <v>3238</v>
          </cell>
        </row>
        <row r="233">
          <cell r="O233" t="str">
            <v>4237</v>
          </cell>
        </row>
        <row r="234">
          <cell r="O234" t="str">
            <v>2037</v>
          </cell>
        </row>
        <row r="235">
          <cell r="O235" t="str">
            <v>2036</v>
          </cell>
        </row>
        <row r="236">
          <cell r="O236" t="str">
            <v>3067</v>
          </cell>
        </row>
        <row r="237">
          <cell r="O237" t="str">
            <v>4255</v>
          </cell>
        </row>
        <row r="238">
          <cell r="O238" t="str">
            <v>4256</v>
          </cell>
        </row>
        <row r="239">
          <cell r="O239" t="str">
            <v>4257</v>
          </cell>
        </row>
        <row r="240">
          <cell r="O240" t="str">
            <v>2996</v>
          </cell>
        </row>
        <row r="241">
          <cell r="O241" t="str">
            <v>3051</v>
          </cell>
        </row>
        <row r="242">
          <cell r="O242" t="str">
            <v>2377</v>
          </cell>
        </row>
        <row r="243">
          <cell r="O243" t="str">
            <v>2370</v>
          </cell>
        </row>
        <row r="244">
          <cell r="O244" t="str">
            <v>4288</v>
          </cell>
        </row>
        <row r="245">
          <cell r="O245" t="str">
            <v>4288</v>
          </cell>
        </row>
        <row r="246">
          <cell r="O246" t="str">
            <v>2071</v>
          </cell>
        </row>
        <row r="247">
          <cell r="O247" t="str">
            <v>-</v>
          </cell>
        </row>
        <row r="248">
          <cell r="O248" t="str">
            <v>2956</v>
          </cell>
        </row>
        <row r="249">
          <cell r="O249" t="str">
            <v>3020</v>
          </cell>
        </row>
        <row r="250">
          <cell r="O250" t="str">
            <v>3196</v>
          </cell>
        </row>
        <row r="251">
          <cell r="O251" t="str">
            <v>4301</v>
          </cell>
        </row>
        <row r="252">
          <cell r="O252" t="str">
            <v>3024</v>
          </cell>
        </row>
        <row r="253">
          <cell r="O253" t="str">
            <v>2071</v>
          </cell>
        </row>
        <row r="254">
          <cell r="O254" t="str">
            <v>3003</v>
          </cell>
        </row>
        <row r="255">
          <cell r="O255" t="str">
            <v>2999</v>
          </cell>
        </row>
        <row r="256">
          <cell r="O256" t="str">
            <v>4295</v>
          </cell>
        </row>
        <row r="257">
          <cell r="O257" t="str">
            <v>4297</v>
          </cell>
        </row>
        <row r="258">
          <cell r="O258" t="str">
            <v>4296</v>
          </cell>
        </row>
        <row r="259">
          <cell r="O259" t="str">
            <v>2071</v>
          </cell>
        </row>
        <row r="260">
          <cell r="O260" t="str">
            <v>2048</v>
          </cell>
        </row>
        <row r="261">
          <cell r="O261" t="str">
            <v>3000</v>
          </cell>
        </row>
        <row r="262">
          <cell r="O262" t="str">
            <v>2071</v>
          </cell>
        </row>
        <row r="263">
          <cell r="O263" t="str">
            <v>3059</v>
          </cell>
        </row>
        <row r="264">
          <cell r="O264" t="str">
            <v>3007</v>
          </cell>
        </row>
        <row r="265">
          <cell r="O265" t="str">
            <v>3068</v>
          </cell>
        </row>
        <row r="266">
          <cell r="O266" t="str">
            <v>3221</v>
          </cell>
        </row>
        <row r="267">
          <cell r="O267" t="str">
            <v>3221</v>
          </cell>
        </row>
        <row r="268">
          <cell r="O268" t="str">
            <v>4255</v>
          </cell>
        </row>
        <row r="269">
          <cell r="O269" t="str">
            <v>4256</v>
          </cell>
        </row>
        <row r="270">
          <cell r="O270" t="str">
            <v>4257</v>
          </cell>
        </row>
        <row r="271">
          <cell r="O271" t="str">
            <v>2054</v>
          </cell>
        </row>
        <row r="272">
          <cell r="O272" t="str">
            <v>2964</v>
          </cell>
        </row>
        <row r="273">
          <cell r="O273" t="str">
            <v>2052</v>
          </cell>
        </row>
        <row r="274">
          <cell r="O274" t="str">
            <v>2961</v>
          </cell>
        </row>
        <row r="275">
          <cell r="O275" t="str">
            <v>2999</v>
          </cell>
        </row>
        <row r="276">
          <cell r="O276" t="str">
            <v>4298</v>
          </cell>
        </row>
        <row r="277">
          <cell r="O277" t="str">
            <v>2641</v>
          </cell>
        </row>
        <row r="278">
          <cell r="O278" t="str">
            <v>2071</v>
          </cell>
        </row>
        <row r="279">
          <cell r="O279" t="str">
            <v>2048</v>
          </cell>
        </row>
        <row r="280">
          <cell r="O280" t="str">
            <v>4311</v>
          </cell>
        </row>
        <row r="281">
          <cell r="O281" t="str">
            <v>2071</v>
          </cell>
        </row>
        <row r="282">
          <cell r="O282" t="str">
            <v>3059</v>
          </cell>
        </row>
        <row r="283">
          <cell r="O283" t="str">
            <v>3007</v>
          </cell>
        </row>
        <row r="284">
          <cell r="O284" t="str">
            <v>3068</v>
          </cell>
        </row>
        <row r="285">
          <cell r="O285" t="str">
            <v>4255</v>
          </cell>
        </row>
        <row r="286">
          <cell r="O286" t="str">
            <v>4256</v>
          </cell>
        </row>
        <row r="287">
          <cell r="O287" t="str">
            <v>4257</v>
          </cell>
        </row>
        <row r="288">
          <cell r="O288" t="str">
            <v>2054</v>
          </cell>
        </row>
        <row r="289">
          <cell r="O289" t="str">
            <v>2964</v>
          </cell>
        </row>
        <row r="290">
          <cell r="O290" t="str">
            <v>2052</v>
          </cell>
        </row>
        <row r="291">
          <cell r="O291" t="str">
            <v>2961</v>
          </cell>
        </row>
        <row r="292">
          <cell r="O292" t="str">
            <v>3003</v>
          </cell>
        </row>
        <row r="293">
          <cell r="O293" t="str">
            <v>2999</v>
          </cell>
        </row>
        <row r="294">
          <cell r="O294" t="str">
            <v>4299</v>
          </cell>
        </row>
        <row r="295">
          <cell r="O295" t="str">
            <v>4300</v>
          </cell>
        </row>
        <row r="296">
          <cell r="O296" t="str">
            <v>2071</v>
          </cell>
        </row>
        <row r="297">
          <cell r="O297" t="str">
            <v>2048</v>
          </cell>
        </row>
        <row r="298">
          <cell r="O298" t="str">
            <v>4290</v>
          </cell>
        </row>
        <row r="299">
          <cell r="O299" t="str">
            <v>4302</v>
          </cell>
        </row>
        <row r="300">
          <cell r="O300" t="str">
            <v>2071</v>
          </cell>
        </row>
        <row r="301">
          <cell r="O301" t="str">
            <v>3059</v>
          </cell>
        </row>
        <row r="302">
          <cell r="O302" t="str">
            <v>3007</v>
          </cell>
        </row>
        <row r="303">
          <cell r="O303" t="str">
            <v>3068</v>
          </cell>
        </row>
        <row r="304">
          <cell r="O304" t="str">
            <v>3107</v>
          </cell>
        </row>
        <row r="305">
          <cell r="O305" t="str">
            <v>3107</v>
          </cell>
        </row>
        <row r="306">
          <cell r="O306" t="str">
            <v>4255</v>
          </cell>
        </row>
        <row r="307">
          <cell r="O307" t="str">
            <v>4256</v>
          </cell>
        </row>
        <row r="308">
          <cell r="O308" t="str">
            <v>4257</v>
          </cell>
        </row>
        <row r="309">
          <cell r="O309" t="str">
            <v>2054</v>
          </cell>
        </row>
        <row r="310">
          <cell r="O310" t="str">
            <v>2964</v>
          </cell>
        </row>
        <row r="311">
          <cell r="O311" t="str">
            <v>2052</v>
          </cell>
        </row>
        <row r="312">
          <cell r="O312" t="str">
            <v>2961</v>
          </cell>
        </row>
        <row r="313">
          <cell r="O313" t="str">
            <v>3003</v>
          </cell>
        </row>
        <row r="314">
          <cell r="O314" t="str">
            <v>2999</v>
          </cell>
        </row>
        <row r="315">
          <cell r="O315" t="str">
            <v>4303</v>
          </cell>
        </row>
        <row r="316">
          <cell r="O316" t="str">
            <v>4304</v>
          </cell>
        </row>
        <row r="317">
          <cell r="O317" t="str">
            <v>2071</v>
          </cell>
        </row>
        <row r="318">
          <cell r="O318" t="str">
            <v>2048</v>
          </cell>
        </row>
        <row r="319">
          <cell r="O319" t="str">
            <v>4305</v>
          </cell>
        </row>
        <row r="320">
          <cell r="O320" t="str">
            <v>4306</v>
          </cell>
        </row>
        <row r="321">
          <cell r="O321" t="str">
            <v>4020</v>
          </cell>
        </row>
        <row r="322">
          <cell r="O322" t="str">
            <v>2071</v>
          </cell>
        </row>
        <row r="323">
          <cell r="O323" t="str">
            <v>3059</v>
          </cell>
        </row>
        <row r="324">
          <cell r="O324" t="str">
            <v>3007</v>
          </cell>
        </row>
        <row r="325">
          <cell r="O325" t="str">
            <v>3068</v>
          </cell>
        </row>
        <row r="326">
          <cell r="O326" t="str">
            <v>3107</v>
          </cell>
        </row>
        <row r="327">
          <cell r="O327" t="str">
            <v>4255</v>
          </cell>
        </row>
        <row r="328">
          <cell r="O328" t="str">
            <v>4256</v>
          </cell>
        </row>
        <row r="329">
          <cell r="O329" t="str">
            <v>4257</v>
          </cell>
        </row>
        <row r="330">
          <cell r="O330" t="str">
            <v>2054</v>
          </cell>
        </row>
        <row r="331">
          <cell r="O331" t="str">
            <v>2964</v>
          </cell>
        </row>
        <row r="332">
          <cell r="O332" t="str">
            <v>2052</v>
          </cell>
        </row>
        <row r="333">
          <cell r="O333" t="str">
            <v>2961</v>
          </cell>
        </row>
        <row r="334">
          <cell r="O334" t="str">
            <v>2048</v>
          </cell>
        </row>
        <row r="335">
          <cell r="O335" t="str">
            <v>4321</v>
          </cell>
        </row>
        <row r="336">
          <cell r="O336" t="str">
            <v>2949</v>
          </cell>
        </row>
        <row r="337">
          <cell r="O337" t="str">
            <v>2071</v>
          </cell>
        </row>
        <row r="338">
          <cell r="O338" t="str">
            <v>3059</v>
          </cell>
        </row>
        <row r="339">
          <cell r="O339" t="str">
            <v>4255</v>
          </cell>
        </row>
        <row r="340">
          <cell r="O340" t="str">
            <v>4256</v>
          </cell>
        </row>
        <row r="341">
          <cell r="O341" t="str">
            <v>4257</v>
          </cell>
        </row>
        <row r="342">
          <cell r="O342" t="str">
            <v>2054</v>
          </cell>
        </row>
        <row r="343">
          <cell r="O343" t="str">
            <v>2964</v>
          </cell>
        </row>
        <row r="344">
          <cell r="O344" t="str">
            <v>2052</v>
          </cell>
        </row>
        <row r="345">
          <cell r="O345" t="str">
            <v>2961</v>
          </cell>
        </row>
        <row r="346">
          <cell r="O346" t="str">
            <v>2064</v>
          </cell>
        </row>
        <row r="347">
          <cell r="O347" t="str">
            <v>2071</v>
          </cell>
        </row>
        <row r="348">
          <cell r="O348" t="str">
            <v>2062</v>
          </cell>
        </row>
        <row r="349">
          <cell r="O349" t="str">
            <v>4312</v>
          </cell>
        </row>
        <row r="350">
          <cell r="O350" t="str">
            <v>2071</v>
          </cell>
        </row>
        <row r="351">
          <cell r="O351" t="str">
            <v>4314</v>
          </cell>
        </row>
        <row r="352">
          <cell r="O352" t="str">
            <v>2071</v>
          </cell>
        </row>
        <row r="353">
          <cell r="O353" t="str">
            <v>-</v>
          </cell>
        </row>
        <row r="354">
          <cell r="O354" t="str">
            <v>3027</v>
          </cell>
        </row>
        <row r="355">
          <cell r="O355" t="str">
            <v>3006</v>
          </cell>
        </row>
        <row r="356">
          <cell r="O356" t="str">
            <v>-</v>
          </cell>
        </row>
        <row r="357">
          <cell r="O357" t="str">
            <v>4235</v>
          </cell>
        </row>
        <row r="358">
          <cell r="O358" t="str">
            <v>4279</v>
          </cell>
        </row>
        <row r="359">
          <cell r="O359" t="str">
            <v>3150</v>
          </cell>
        </row>
        <row r="360">
          <cell r="O360" t="str">
            <v>3151</v>
          </cell>
        </row>
        <row r="361">
          <cell r="O361" t="str">
            <v>3152</v>
          </cell>
        </row>
        <row r="362">
          <cell r="O362" t="str">
            <v>3153</v>
          </cell>
        </row>
        <row r="363">
          <cell r="O363" t="str">
            <v>3154</v>
          </cell>
        </row>
        <row r="364">
          <cell r="O364" t="str">
            <v>3155</v>
          </cell>
        </row>
        <row r="365">
          <cell r="O365" t="str">
            <v>4252</v>
          </cell>
        </row>
        <row r="366">
          <cell r="O366" t="str">
            <v>4251</v>
          </cell>
        </row>
        <row r="367">
          <cell r="O367" t="str">
            <v>4253</v>
          </cell>
        </row>
        <row r="368">
          <cell r="O368" t="str">
            <v>3064</v>
          </cell>
        </row>
        <row r="369">
          <cell r="O369" t="str">
            <v>4280</v>
          </cell>
        </row>
        <row r="370">
          <cell r="O370" t="str">
            <v>4280</v>
          </cell>
        </row>
        <row r="371">
          <cell r="O371" t="str">
            <v>4280</v>
          </cell>
        </row>
        <row r="372">
          <cell r="O372" t="str">
            <v>4280</v>
          </cell>
        </row>
        <row r="373">
          <cell r="O373" t="str">
            <v>4280</v>
          </cell>
        </row>
        <row r="374">
          <cell r="O374" t="str">
            <v>4280</v>
          </cell>
        </row>
        <row r="375">
          <cell r="O375" t="str">
            <v>4280</v>
          </cell>
        </row>
        <row r="376">
          <cell r="O376"/>
        </row>
      </sheetData>
      <sheetData sheetId="20">
        <row r="5">
          <cell r="O5" t="str">
            <v>2075</v>
          </cell>
        </row>
        <row r="6">
          <cell r="O6" t="str">
            <v>2074</v>
          </cell>
        </row>
        <row r="7">
          <cell r="O7" t="str">
            <v>2073</v>
          </cell>
        </row>
        <row r="8">
          <cell r="O8" t="str">
            <v>2072</v>
          </cell>
        </row>
        <row r="9">
          <cell r="O9" t="str">
            <v>4256</v>
          </cell>
        </row>
        <row r="10">
          <cell r="O10" t="str">
            <v>1035</v>
          </cell>
        </row>
        <row r="11">
          <cell r="O11" t="str">
            <v>1036</v>
          </cell>
        </row>
        <row r="12">
          <cell r="O12" t="str">
            <v>1001</v>
          </cell>
        </row>
        <row r="13">
          <cell r="O13" t="str">
            <v>1033</v>
          </cell>
        </row>
        <row r="14">
          <cell r="O14" t="str">
            <v>1032</v>
          </cell>
        </row>
        <row r="15">
          <cell r="O15" t="str">
            <v>3207</v>
          </cell>
        </row>
        <row r="16">
          <cell r="O16" t="str">
            <v>3207</v>
          </cell>
        </row>
        <row r="17">
          <cell r="O17" t="str">
            <v>2108</v>
          </cell>
        </row>
        <row r="18">
          <cell r="O18" t="str">
            <v>2329</v>
          </cell>
        </row>
        <row r="19">
          <cell r="O19" t="str">
            <v>-</v>
          </cell>
        </row>
        <row r="20">
          <cell r="O20" t="str">
            <v>2128</v>
          </cell>
        </row>
        <row r="21">
          <cell r="O21" t="str">
            <v>2172</v>
          </cell>
        </row>
        <row r="22">
          <cell r="O22" t="str">
            <v>3203</v>
          </cell>
        </row>
        <row r="23">
          <cell r="O23" t="str">
            <v>4251</v>
          </cell>
        </row>
        <row r="24">
          <cell r="O24" t="str">
            <v>4252</v>
          </cell>
        </row>
        <row r="25">
          <cell r="O25" t="str">
            <v>4253</v>
          </cell>
        </row>
        <row r="26">
          <cell r="O26" t="str">
            <v>2136</v>
          </cell>
        </row>
        <row r="27">
          <cell r="O27" t="str">
            <v>2135</v>
          </cell>
        </row>
        <row r="28">
          <cell r="O28" t="str">
            <v>2070</v>
          </cell>
        </row>
        <row r="29">
          <cell r="O29" t="str">
            <v>2071</v>
          </cell>
        </row>
        <row r="30">
          <cell r="O30" t="str">
            <v>3088</v>
          </cell>
        </row>
        <row r="31">
          <cell r="O31" t="str">
            <v>-</v>
          </cell>
        </row>
        <row r="32">
          <cell r="O32" t="str">
            <v>-</v>
          </cell>
        </row>
        <row r="33">
          <cell r="O33" t="str">
            <v>-</v>
          </cell>
        </row>
        <row r="34">
          <cell r="O34" t="str">
            <v>1034</v>
          </cell>
        </row>
        <row r="35">
          <cell r="O35" t="str">
            <v>2010</v>
          </cell>
        </row>
        <row r="36">
          <cell r="O36" t="str">
            <v>2011</v>
          </cell>
        </row>
        <row r="37">
          <cell r="O37" t="str">
            <v>4336</v>
          </cell>
        </row>
        <row r="38">
          <cell r="O38" t="str">
            <v>1080</v>
          </cell>
        </row>
        <row r="39">
          <cell r="O39" t="str">
            <v>3029</v>
          </cell>
        </row>
        <row r="40">
          <cell r="O40" t="str">
            <v>2511</v>
          </cell>
        </row>
        <row r="41">
          <cell r="O41" t="str">
            <v>4255</v>
          </cell>
        </row>
        <row r="42">
          <cell r="O42" t="str">
            <v>4256</v>
          </cell>
        </row>
        <row r="43">
          <cell r="O43" t="str">
            <v>4257</v>
          </cell>
        </row>
        <row r="44">
          <cell r="O44" t="str">
            <v>4092</v>
          </cell>
        </row>
        <row r="45">
          <cell r="O45" t="str">
            <v>1037</v>
          </cell>
        </row>
        <row r="46">
          <cell r="O46" t="str">
            <v>1038</v>
          </cell>
        </row>
        <row r="47">
          <cell r="O47" t="str">
            <v>4338</v>
          </cell>
        </row>
        <row r="48">
          <cell r="O48" t="str">
            <v>4094</v>
          </cell>
        </row>
        <row r="49">
          <cell r="O49" t="str">
            <v>4095</v>
          </cell>
        </row>
        <row r="50">
          <cell r="O50" t="str">
            <v>4096</v>
          </cell>
        </row>
        <row r="51">
          <cell r="O51" t="str">
            <v>4093</v>
          </cell>
        </row>
        <row r="52">
          <cell r="O52" t="str">
            <v>4256</v>
          </cell>
        </row>
        <row r="53">
          <cell r="O53" t="str">
            <v>4255</v>
          </cell>
        </row>
        <row r="54">
          <cell r="O54" t="str">
            <v>4097</v>
          </cell>
        </row>
        <row r="55">
          <cell r="O55" t="str">
            <v>4098</v>
          </cell>
        </row>
        <row r="56">
          <cell r="O56" t="str">
            <v>4041</v>
          </cell>
        </row>
        <row r="57">
          <cell r="O57" t="str">
            <v>4254</v>
          </cell>
        </row>
        <row r="58">
          <cell r="O58" t="str">
            <v>4251</v>
          </cell>
        </row>
        <row r="59">
          <cell r="O59" t="str">
            <v>4252</v>
          </cell>
        </row>
        <row r="60">
          <cell r="O60" t="str">
            <v>3030</v>
          </cell>
        </row>
        <row r="61">
          <cell r="O61" t="str">
            <v>4242</v>
          </cell>
        </row>
        <row r="62">
          <cell r="O62" t="str">
            <v>4251</v>
          </cell>
        </row>
        <row r="63">
          <cell r="O63" t="str">
            <v>4252</v>
          </cell>
        </row>
        <row r="64">
          <cell r="O64" t="str">
            <v>-</v>
          </cell>
        </row>
        <row r="65">
          <cell r="O65" t="str">
            <v>2679</v>
          </cell>
        </row>
        <row r="66">
          <cell r="O66" t="str">
            <v>2017</v>
          </cell>
        </row>
        <row r="67">
          <cell r="O67" t="str">
            <v>3202</v>
          </cell>
        </row>
        <row r="68">
          <cell r="O68" t="str">
            <v>4013</v>
          </cell>
        </row>
        <row r="69">
          <cell r="O69" t="str">
            <v>4014</v>
          </cell>
        </row>
        <row r="70">
          <cell r="O70" t="str">
            <v>2679</v>
          </cell>
        </row>
        <row r="71">
          <cell r="O71" t="str">
            <v>2016</v>
          </cell>
        </row>
        <row r="72">
          <cell r="O72" t="str">
            <v>4255</v>
          </cell>
        </row>
        <row r="73">
          <cell r="O73" t="str">
            <v>4256</v>
          </cell>
        </row>
        <row r="74">
          <cell r="O74" t="str">
            <v>4257</v>
          </cell>
        </row>
        <row r="75">
          <cell r="O75" t="str">
            <v>2021</v>
          </cell>
        </row>
        <row r="76">
          <cell r="O76" t="str">
            <v>2022</v>
          </cell>
        </row>
        <row r="77">
          <cell r="O77" t="str">
            <v>-</v>
          </cell>
        </row>
        <row r="78">
          <cell r="O78" t="str">
            <v>-</v>
          </cell>
        </row>
        <row r="79">
          <cell r="O79" t="str">
            <v>-</v>
          </cell>
        </row>
        <row r="80">
          <cell r="O80" t="str">
            <v>-</v>
          </cell>
        </row>
        <row r="81">
          <cell r="O81" t="str">
            <v>-</v>
          </cell>
        </row>
        <row r="82">
          <cell r="O82" t="str">
            <v>-</v>
          </cell>
        </row>
        <row r="83">
          <cell r="O83" t="str">
            <v>-</v>
          </cell>
        </row>
        <row r="84">
          <cell r="O84" t="str">
            <v>3194</v>
          </cell>
        </row>
        <row r="85">
          <cell r="O85" t="str">
            <v>2117</v>
          </cell>
        </row>
        <row r="86">
          <cell r="O86" t="str">
            <v>2117</v>
          </cell>
        </row>
        <row r="87">
          <cell r="O87" t="str">
            <v>2117</v>
          </cell>
        </row>
        <row r="88">
          <cell r="O88" t="str">
            <v>2117</v>
          </cell>
        </row>
        <row r="89">
          <cell r="O89" t="str">
            <v>2117</v>
          </cell>
        </row>
        <row r="90">
          <cell r="O90" t="str">
            <v>2117</v>
          </cell>
        </row>
        <row r="91">
          <cell r="O91" t="str">
            <v>2117</v>
          </cell>
        </row>
        <row r="92">
          <cell r="O92" t="str">
            <v>2119</v>
          </cell>
        </row>
        <row r="93">
          <cell r="O93" t="str">
            <v>2120</v>
          </cell>
        </row>
        <row r="94">
          <cell r="O94" t="str">
            <v>2121</v>
          </cell>
        </row>
        <row r="95">
          <cell r="O95" t="str">
            <v>3209</v>
          </cell>
        </row>
        <row r="96">
          <cell r="O96" t="str">
            <v>2404</v>
          </cell>
        </row>
        <row r="97">
          <cell r="O97" t="str">
            <v>2365</v>
          </cell>
        </row>
        <row r="98">
          <cell r="O98" t="str">
            <v>2922</v>
          </cell>
        </row>
        <row r="99">
          <cell r="O99" t="str">
            <v>2116</v>
          </cell>
        </row>
        <row r="100">
          <cell r="O100" t="str">
            <v>2399</v>
          </cell>
        </row>
        <row r="101">
          <cell r="O101" t="str">
            <v>2930</v>
          </cell>
        </row>
        <row r="102">
          <cell r="O102" t="str">
            <v>4251</v>
          </cell>
        </row>
        <row r="103">
          <cell r="O103" t="str">
            <v>4252</v>
          </cell>
        </row>
        <row r="104">
          <cell r="O104" t="str">
            <v>4253</v>
          </cell>
        </row>
        <row r="105">
          <cell r="O105" t="str">
            <v>4006</v>
          </cell>
        </row>
        <row r="106">
          <cell r="O106" t="str">
            <v>2364</v>
          </cell>
        </row>
        <row r="107">
          <cell r="O107" t="str">
            <v>4005</v>
          </cell>
        </row>
        <row r="108">
          <cell r="O108" t="str">
            <v>4251</v>
          </cell>
        </row>
        <row r="109">
          <cell r="O109" t="str">
            <v>4252</v>
          </cell>
        </row>
        <row r="110">
          <cell r="O110" t="str">
            <v>4253</v>
          </cell>
        </row>
        <row r="111">
          <cell r="O111" t="str">
            <v>4010</v>
          </cell>
        </row>
        <row r="112">
          <cell r="O112" t="str">
            <v>2426</v>
          </cell>
        </row>
        <row r="113">
          <cell r="O113" t="str">
            <v>2636</v>
          </cell>
        </row>
        <row r="114">
          <cell r="O114" t="str">
            <v>4009</v>
          </cell>
        </row>
        <row r="115">
          <cell r="O115" t="str">
            <v>2635</v>
          </cell>
        </row>
        <row r="116">
          <cell r="O116" t="str">
            <v>2637</v>
          </cell>
        </row>
        <row r="117">
          <cell r="O117" t="str">
            <v>4251</v>
          </cell>
        </row>
        <row r="118">
          <cell r="O118" t="str">
            <v>4252</v>
          </cell>
        </row>
        <row r="119">
          <cell r="O119" t="str">
            <v>4253</v>
          </cell>
        </row>
        <row r="120">
          <cell r="O120" t="str">
            <v>-</v>
          </cell>
        </row>
        <row r="121">
          <cell r="O121" t="str">
            <v>2137</v>
          </cell>
        </row>
        <row r="122">
          <cell r="O122" t="str">
            <v>2752</v>
          </cell>
        </row>
        <row r="123">
          <cell r="O123" t="str">
            <v>2138</v>
          </cell>
        </row>
        <row r="124">
          <cell r="O124" t="str">
            <v>2936</v>
          </cell>
        </row>
        <row r="125">
          <cell r="O125" t="str">
            <v>4258</v>
          </cell>
        </row>
        <row r="126">
          <cell r="O126" t="str">
            <v>4259</v>
          </cell>
        </row>
        <row r="127">
          <cell r="O127" t="str">
            <v>2580</v>
          </cell>
        </row>
        <row r="128">
          <cell r="O128" t="str">
            <v>2139</v>
          </cell>
        </row>
        <row r="129">
          <cell r="O129" t="str">
            <v>4234</v>
          </cell>
        </row>
        <row r="130">
          <cell r="O130" t="str">
            <v>3001</v>
          </cell>
        </row>
        <row r="131">
          <cell r="O131" t="str">
            <v>3002</v>
          </cell>
        </row>
        <row r="132">
          <cell r="O132" t="str">
            <v>4332</v>
          </cell>
        </row>
        <row r="133">
          <cell r="O133" t="str">
            <v>4337</v>
          </cell>
        </row>
        <row r="134">
          <cell r="O134" t="str">
            <v>4254</v>
          </cell>
        </row>
        <row r="135">
          <cell r="O135" t="str">
            <v>4251</v>
          </cell>
        </row>
        <row r="136">
          <cell r="O136" t="str">
            <v>4252</v>
          </cell>
        </row>
        <row r="137">
          <cell r="O137" t="str">
            <v>3201</v>
          </cell>
        </row>
        <row r="138">
          <cell r="O138" t="str">
            <v>4334</v>
          </cell>
        </row>
        <row r="139">
          <cell r="O139" t="str">
            <v>4334</v>
          </cell>
        </row>
        <row r="140">
          <cell r="O140" t="str">
            <v>3201</v>
          </cell>
        </row>
        <row r="141">
          <cell r="O141" t="str">
            <v>4334</v>
          </cell>
        </row>
        <row r="142">
          <cell r="O142" t="str">
            <v>3201</v>
          </cell>
        </row>
        <row r="143">
          <cell r="O143" t="str">
            <v>4334</v>
          </cell>
        </row>
        <row r="144">
          <cell r="O144" t="str">
            <v>3199</v>
          </cell>
        </row>
        <row r="145">
          <cell r="O145" t="str">
            <v>4333</v>
          </cell>
        </row>
        <row r="146">
          <cell r="O146" t="str">
            <v>3200</v>
          </cell>
        </row>
        <row r="147">
          <cell r="O147" t="str">
            <v>4335</v>
          </cell>
        </row>
        <row r="148">
          <cell r="O148" t="str">
            <v>4084</v>
          </cell>
        </row>
        <row r="149">
          <cell r="O149" t="str">
            <v>2369</v>
          </cell>
        </row>
        <row r="150">
          <cell r="O150" t="str">
            <v>2640</v>
          </cell>
        </row>
        <row r="151">
          <cell r="O151" t="str">
            <v>2071</v>
          </cell>
        </row>
        <row r="152">
          <cell r="O152" t="str">
            <v>2367</v>
          </cell>
        </row>
        <row r="153">
          <cell r="O153" t="str">
            <v>3224</v>
          </cell>
        </row>
        <row r="154">
          <cell r="O154" t="str">
            <v>2071</v>
          </cell>
        </row>
        <row r="155">
          <cell r="O155" t="str">
            <v>2410</v>
          </cell>
        </row>
        <row r="156">
          <cell r="O156" t="str">
            <v>2409</v>
          </cell>
        </row>
        <row r="157">
          <cell r="O157" t="str">
            <v>4252</v>
          </cell>
        </row>
        <row r="158">
          <cell r="O158" t="str">
            <v>4251</v>
          </cell>
        </row>
        <row r="159">
          <cell r="O159" t="str">
            <v>4253</v>
          </cell>
        </row>
        <row r="160">
          <cell r="O160" t="str">
            <v>3195</v>
          </cell>
        </row>
        <row r="161">
          <cell r="O161" t="str">
            <v>3021</v>
          </cell>
        </row>
        <row r="162">
          <cell r="O162" t="str">
            <v>4293</v>
          </cell>
        </row>
        <row r="163">
          <cell r="O163" t="str">
            <v>3026</v>
          </cell>
        </row>
        <row r="164">
          <cell r="O164" t="str">
            <v>2071</v>
          </cell>
        </row>
        <row r="165">
          <cell r="O165" t="str">
            <v>3031</v>
          </cell>
        </row>
        <row r="166">
          <cell r="O166" t="str">
            <v>4294</v>
          </cell>
        </row>
        <row r="167">
          <cell r="O167" t="str">
            <v>4294</v>
          </cell>
        </row>
        <row r="168">
          <cell r="O168" t="str">
            <v>2071</v>
          </cell>
        </row>
        <row r="169">
          <cell r="O169" t="str">
            <v>2033</v>
          </cell>
        </row>
        <row r="170">
          <cell r="O170" t="str">
            <v>3110</v>
          </cell>
        </row>
        <row r="171">
          <cell r="O171" t="str">
            <v>3111</v>
          </cell>
        </row>
        <row r="172">
          <cell r="O172" t="str">
            <v>3110</v>
          </cell>
        </row>
        <row r="173">
          <cell r="O173" t="str">
            <v>3111</v>
          </cell>
        </row>
        <row r="174">
          <cell r="O174" t="str">
            <v>3061</v>
          </cell>
        </row>
        <row r="175">
          <cell r="O175" t="str">
            <v>3103</v>
          </cell>
        </row>
        <row r="176">
          <cell r="O176" t="str">
            <v>2071</v>
          </cell>
        </row>
        <row r="177">
          <cell r="O177" t="str">
            <v>2992</v>
          </cell>
        </row>
        <row r="178">
          <cell r="O178" t="str">
            <v>3102</v>
          </cell>
        </row>
        <row r="179">
          <cell r="O179" t="str">
            <v>2993</v>
          </cell>
        </row>
        <row r="180">
          <cell r="O180" t="str">
            <v>2993</v>
          </cell>
        </row>
        <row r="181">
          <cell r="O181" t="str">
            <v>2371</v>
          </cell>
        </row>
        <row r="182">
          <cell r="O182" t="str">
            <v>3050</v>
          </cell>
        </row>
        <row r="183">
          <cell r="O183" t="str">
            <v>2040</v>
          </cell>
        </row>
        <row r="184">
          <cell r="O184" t="str">
            <v>2642</v>
          </cell>
        </row>
        <row r="185">
          <cell r="O185" t="str">
            <v>2644</v>
          </cell>
        </row>
        <row r="186">
          <cell r="O186" t="str">
            <v>3230</v>
          </cell>
        </row>
        <row r="187">
          <cell r="O187" t="str">
            <v>4251</v>
          </cell>
        </row>
        <row r="188">
          <cell r="O188" t="str">
            <v>4252</v>
          </cell>
        </row>
        <row r="189">
          <cell r="O189" t="str">
            <v>4253</v>
          </cell>
        </row>
        <row r="190">
          <cell r="O190" t="str">
            <v>2037</v>
          </cell>
        </row>
        <row r="191">
          <cell r="O191" t="str">
            <v>2036</v>
          </cell>
        </row>
        <row r="192">
          <cell r="O192" t="str">
            <v>3067</v>
          </cell>
        </row>
        <row r="193">
          <cell r="O193" t="str">
            <v>3105</v>
          </cell>
        </row>
        <row r="194">
          <cell r="O194" t="str">
            <v>3223</v>
          </cell>
        </row>
        <row r="195">
          <cell r="O195" t="str">
            <v>3100</v>
          </cell>
        </row>
        <row r="196">
          <cell r="O196" t="str">
            <v>4255</v>
          </cell>
        </row>
        <row r="197">
          <cell r="O197" t="str">
            <v>4256</v>
          </cell>
        </row>
        <row r="198">
          <cell r="O198" t="str">
            <v>4257</v>
          </cell>
        </row>
        <row r="199">
          <cell r="O199" t="str">
            <v>2996</v>
          </cell>
        </row>
        <row r="200">
          <cell r="O200" t="str">
            <v>3051</v>
          </cell>
        </row>
        <row r="201">
          <cell r="O201" t="str">
            <v>2377</v>
          </cell>
        </row>
        <row r="202">
          <cell r="O202" t="str">
            <v>3031</v>
          </cell>
        </row>
        <row r="203">
          <cell r="O203" t="str">
            <v>2071</v>
          </cell>
        </row>
        <row r="204">
          <cell r="O204" t="str">
            <v>2033</v>
          </cell>
        </row>
        <row r="205">
          <cell r="O205" t="str">
            <v>3108</v>
          </cell>
        </row>
        <row r="206">
          <cell r="O206" t="str">
            <v>3109</v>
          </cell>
        </row>
        <row r="207">
          <cell r="O207" t="str">
            <v>2071</v>
          </cell>
        </row>
        <row r="208">
          <cell r="O208" t="str">
            <v>2992</v>
          </cell>
        </row>
        <row r="209">
          <cell r="O209" t="str">
            <v>3102</v>
          </cell>
        </row>
        <row r="210">
          <cell r="O210" t="str">
            <v>3104</v>
          </cell>
        </row>
        <row r="211">
          <cell r="O211" t="str">
            <v>2373</v>
          </cell>
        </row>
        <row r="212">
          <cell r="O212" t="str">
            <v>3210</v>
          </cell>
        </row>
        <row r="213">
          <cell r="O213" t="str">
            <v>2199</v>
          </cell>
        </row>
        <row r="214">
          <cell r="O214" t="str">
            <v>2037</v>
          </cell>
        </row>
        <row r="215">
          <cell r="O215" t="str">
            <v>2036</v>
          </cell>
        </row>
        <row r="216">
          <cell r="O216" t="str">
            <v>3067</v>
          </cell>
        </row>
        <row r="217">
          <cell r="O217" t="str">
            <v>3100</v>
          </cell>
        </row>
        <row r="218">
          <cell r="O218" t="str">
            <v>4255</v>
          </cell>
        </row>
        <row r="219">
          <cell r="O219" t="str">
            <v>4256</v>
          </cell>
        </row>
        <row r="220">
          <cell r="O220" t="str">
            <v>4257</v>
          </cell>
        </row>
        <row r="221">
          <cell r="O221" t="str">
            <v>2996</v>
          </cell>
        </row>
        <row r="222">
          <cell r="O222" t="str">
            <v>3051</v>
          </cell>
        </row>
        <row r="223">
          <cell r="O223" t="str">
            <v>2377</v>
          </cell>
        </row>
        <row r="224">
          <cell r="O224" t="str">
            <v>2033</v>
          </cell>
        </row>
        <row r="225">
          <cell r="O225" t="str">
            <v>4318</v>
          </cell>
        </row>
        <row r="226">
          <cell r="O226" t="str">
            <v>2071</v>
          </cell>
        </row>
        <row r="227">
          <cell r="O227" t="str">
            <v>2892</v>
          </cell>
        </row>
        <row r="228">
          <cell r="O228" t="str">
            <v>3237</v>
          </cell>
        </row>
        <row r="229">
          <cell r="O229" t="str">
            <v>3236</v>
          </cell>
        </row>
        <row r="230">
          <cell r="O230" t="str">
            <v>4320</v>
          </cell>
        </row>
        <row r="231">
          <cell r="O231" t="str">
            <v>2892</v>
          </cell>
        </row>
        <row r="232">
          <cell r="O232" t="str">
            <v>3238</v>
          </cell>
        </row>
        <row r="233">
          <cell r="O233" t="str">
            <v>4237</v>
          </cell>
        </row>
        <row r="234">
          <cell r="O234" t="str">
            <v>2037</v>
          </cell>
        </row>
        <row r="235">
          <cell r="O235" t="str">
            <v>2036</v>
          </cell>
        </row>
        <row r="236">
          <cell r="O236" t="str">
            <v>3067</v>
          </cell>
        </row>
        <row r="237">
          <cell r="O237" t="str">
            <v>4255</v>
          </cell>
        </row>
        <row r="238">
          <cell r="O238" t="str">
            <v>4256</v>
          </cell>
        </row>
        <row r="239">
          <cell r="O239" t="str">
            <v>4257</v>
          </cell>
        </row>
        <row r="240">
          <cell r="O240" t="str">
            <v>2996</v>
          </cell>
        </row>
        <row r="241">
          <cell r="O241" t="str">
            <v>3051</v>
          </cell>
        </row>
        <row r="242">
          <cell r="O242" t="str">
            <v>2377</v>
          </cell>
        </row>
        <row r="243">
          <cell r="O243" t="str">
            <v>2370</v>
          </cell>
        </row>
        <row r="244">
          <cell r="O244" t="str">
            <v>4288</v>
          </cell>
        </row>
        <row r="245">
          <cell r="O245" t="str">
            <v>4288</v>
          </cell>
        </row>
        <row r="246">
          <cell r="O246" t="str">
            <v>2071</v>
          </cell>
        </row>
        <row r="247">
          <cell r="O247" t="str">
            <v>-</v>
          </cell>
        </row>
        <row r="248">
          <cell r="O248" t="str">
            <v>2956</v>
          </cell>
        </row>
        <row r="249">
          <cell r="O249" t="str">
            <v>3020</v>
          </cell>
        </row>
        <row r="250">
          <cell r="O250" t="str">
            <v>3196</v>
          </cell>
        </row>
        <row r="251">
          <cell r="O251" t="str">
            <v>4301</v>
          </cell>
        </row>
        <row r="252">
          <cell r="O252" t="str">
            <v>3024</v>
          </cell>
        </row>
        <row r="253">
          <cell r="O253" t="str">
            <v>2071</v>
          </cell>
        </row>
        <row r="254">
          <cell r="O254" t="str">
            <v>3003</v>
          </cell>
        </row>
        <row r="255">
          <cell r="O255" t="str">
            <v>2999</v>
          </cell>
        </row>
        <row r="256">
          <cell r="O256" t="str">
            <v>4295</v>
          </cell>
        </row>
        <row r="257">
          <cell r="O257" t="str">
            <v>4297</v>
          </cell>
        </row>
        <row r="258">
          <cell r="O258" t="str">
            <v>4296</v>
          </cell>
        </row>
        <row r="259">
          <cell r="O259" t="str">
            <v>2071</v>
          </cell>
        </row>
        <row r="260">
          <cell r="O260" t="str">
            <v>2048</v>
          </cell>
        </row>
        <row r="261">
          <cell r="O261" t="str">
            <v>3000</v>
          </cell>
        </row>
        <row r="262">
          <cell r="O262" t="str">
            <v>2071</v>
          </cell>
        </row>
        <row r="263">
          <cell r="O263" t="str">
            <v>3059</v>
          </cell>
        </row>
        <row r="264">
          <cell r="O264" t="str">
            <v>3007</v>
          </cell>
        </row>
        <row r="265">
          <cell r="O265" t="str">
            <v>3068</v>
          </cell>
        </row>
        <row r="266">
          <cell r="O266" t="str">
            <v>3221</v>
          </cell>
        </row>
        <row r="267">
          <cell r="O267" t="str">
            <v>3221</v>
          </cell>
        </row>
        <row r="268">
          <cell r="O268" t="str">
            <v>4255</v>
          </cell>
        </row>
        <row r="269">
          <cell r="O269" t="str">
            <v>4256</v>
          </cell>
        </row>
        <row r="270">
          <cell r="O270" t="str">
            <v>4257</v>
          </cell>
        </row>
        <row r="271">
          <cell r="O271" t="str">
            <v>2054</v>
          </cell>
        </row>
        <row r="272">
          <cell r="O272" t="str">
            <v>2964</v>
          </cell>
        </row>
        <row r="273">
          <cell r="O273" t="str">
            <v>2052</v>
          </cell>
        </row>
        <row r="274">
          <cell r="O274" t="str">
            <v>2961</v>
          </cell>
        </row>
        <row r="275">
          <cell r="O275" t="str">
            <v>2999</v>
          </cell>
        </row>
        <row r="276">
          <cell r="O276" t="str">
            <v>4298</v>
          </cell>
        </row>
        <row r="277">
          <cell r="O277" t="str">
            <v>2641</v>
          </cell>
        </row>
        <row r="278">
          <cell r="O278" t="str">
            <v>2071</v>
          </cell>
        </row>
        <row r="279">
          <cell r="O279" t="str">
            <v>2048</v>
          </cell>
        </row>
        <row r="280">
          <cell r="O280" t="str">
            <v>2071</v>
          </cell>
        </row>
        <row r="281">
          <cell r="O281" t="str">
            <v>3059</v>
          </cell>
        </row>
        <row r="282">
          <cell r="O282" t="str">
            <v>3007</v>
          </cell>
        </row>
        <row r="283">
          <cell r="O283" t="str">
            <v>3068</v>
          </cell>
        </row>
        <row r="284">
          <cell r="O284" t="str">
            <v>4255</v>
          </cell>
        </row>
        <row r="285">
          <cell r="O285" t="str">
            <v>4256</v>
          </cell>
        </row>
        <row r="286">
          <cell r="O286" t="str">
            <v>4257</v>
          </cell>
        </row>
        <row r="287">
          <cell r="O287" t="str">
            <v>2054</v>
          </cell>
        </row>
        <row r="288">
          <cell r="O288" t="str">
            <v>2964</v>
          </cell>
        </row>
        <row r="289">
          <cell r="O289" t="str">
            <v>2052</v>
          </cell>
        </row>
        <row r="290">
          <cell r="O290" t="str">
            <v>2961</v>
          </cell>
        </row>
        <row r="291">
          <cell r="O291" t="str">
            <v>3003</v>
          </cell>
        </row>
        <row r="292">
          <cell r="O292" t="str">
            <v>2999</v>
          </cell>
        </row>
        <row r="293">
          <cell r="O293" t="str">
            <v>4299</v>
          </cell>
        </row>
        <row r="294">
          <cell r="O294" t="str">
            <v>4300</v>
          </cell>
        </row>
        <row r="295">
          <cell r="O295" t="str">
            <v>2071</v>
          </cell>
        </row>
        <row r="296">
          <cell r="O296" t="str">
            <v>2048</v>
          </cell>
        </row>
        <row r="297">
          <cell r="O297" t="str">
            <v>4290</v>
          </cell>
        </row>
        <row r="298">
          <cell r="O298" t="str">
            <v>4302</v>
          </cell>
        </row>
        <row r="299">
          <cell r="O299" t="str">
            <v>2071</v>
          </cell>
        </row>
        <row r="300">
          <cell r="O300" t="str">
            <v>3059</v>
          </cell>
        </row>
        <row r="301">
          <cell r="O301" t="str">
            <v>3007</v>
          </cell>
        </row>
        <row r="302">
          <cell r="O302" t="str">
            <v>3068</v>
          </cell>
        </row>
        <row r="303">
          <cell r="O303" t="str">
            <v>3107</v>
          </cell>
        </row>
        <row r="304">
          <cell r="O304" t="str">
            <v>3107</v>
          </cell>
        </row>
        <row r="305">
          <cell r="O305" t="str">
            <v>4255</v>
          </cell>
        </row>
        <row r="306">
          <cell r="O306" t="str">
            <v>4256</v>
          </cell>
        </row>
        <row r="307">
          <cell r="O307" t="str">
            <v>4257</v>
          </cell>
        </row>
        <row r="308">
          <cell r="O308" t="str">
            <v>2054</v>
          </cell>
        </row>
        <row r="309">
          <cell r="O309" t="str">
            <v>2964</v>
          </cell>
        </row>
        <row r="310">
          <cell r="O310" t="str">
            <v>2052</v>
          </cell>
        </row>
        <row r="311">
          <cell r="O311" t="str">
            <v>2961</v>
          </cell>
        </row>
        <row r="312">
          <cell r="O312" t="str">
            <v>3003</v>
          </cell>
        </row>
        <row r="313">
          <cell r="O313" t="str">
            <v>2999</v>
          </cell>
        </row>
        <row r="314">
          <cell r="O314" t="str">
            <v>4303</v>
          </cell>
        </row>
        <row r="315">
          <cell r="O315" t="str">
            <v>4304</v>
          </cell>
        </row>
        <row r="316">
          <cell r="O316" t="str">
            <v>2071</v>
          </cell>
        </row>
        <row r="317">
          <cell r="O317" t="str">
            <v>2048</v>
          </cell>
        </row>
        <row r="318">
          <cell r="O318" t="str">
            <v>4305</v>
          </cell>
        </row>
        <row r="319">
          <cell r="O319" t="str">
            <v>4306</v>
          </cell>
        </row>
        <row r="320">
          <cell r="O320" t="str">
            <v>4020</v>
          </cell>
        </row>
        <row r="321">
          <cell r="O321" t="str">
            <v>2071</v>
          </cell>
        </row>
        <row r="322">
          <cell r="O322" t="str">
            <v>3059</v>
          </cell>
        </row>
        <row r="323">
          <cell r="O323" t="str">
            <v>3007</v>
          </cell>
        </row>
        <row r="324">
          <cell r="O324" t="str">
            <v>3068</v>
          </cell>
        </row>
        <row r="325">
          <cell r="O325" t="str">
            <v>3107</v>
          </cell>
        </row>
        <row r="326">
          <cell r="O326" t="str">
            <v>3107</v>
          </cell>
        </row>
        <row r="327">
          <cell r="O327" t="str">
            <v>4255</v>
          </cell>
        </row>
        <row r="328">
          <cell r="O328" t="str">
            <v>4256</v>
          </cell>
        </row>
        <row r="329">
          <cell r="O329" t="str">
            <v>4257</v>
          </cell>
        </row>
        <row r="330">
          <cell r="O330" t="str">
            <v>2054</v>
          </cell>
        </row>
        <row r="331">
          <cell r="O331" t="str">
            <v>2964</v>
          </cell>
        </row>
        <row r="332">
          <cell r="O332" t="str">
            <v>2052</v>
          </cell>
        </row>
        <row r="333">
          <cell r="O333" t="str">
            <v>2961</v>
          </cell>
        </row>
        <row r="334">
          <cell r="O334" t="str">
            <v>2048</v>
          </cell>
        </row>
        <row r="335">
          <cell r="O335" t="str">
            <v>4321</v>
          </cell>
        </row>
        <row r="336">
          <cell r="O336" t="str">
            <v>2949</v>
          </cell>
        </row>
        <row r="337">
          <cell r="O337" t="str">
            <v>2071</v>
          </cell>
        </row>
        <row r="338">
          <cell r="O338" t="str">
            <v>3059</v>
          </cell>
        </row>
        <row r="339">
          <cell r="O339" t="str">
            <v>4255</v>
          </cell>
        </row>
        <row r="340">
          <cell r="O340" t="str">
            <v>4256</v>
          </cell>
        </row>
        <row r="341">
          <cell r="O341" t="str">
            <v>4257</v>
          </cell>
        </row>
        <row r="342">
          <cell r="O342" t="str">
            <v>2054</v>
          </cell>
        </row>
        <row r="343">
          <cell r="O343" t="str">
            <v>2964</v>
          </cell>
        </row>
        <row r="344">
          <cell r="O344" t="str">
            <v>2052</v>
          </cell>
        </row>
        <row r="345">
          <cell r="O345" t="str">
            <v>2961</v>
          </cell>
        </row>
        <row r="346">
          <cell r="O346" t="str">
            <v>2064</v>
          </cell>
        </row>
        <row r="347">
          <cell r="O347" t="str">
            <v>2071</v>
          </cell>
        </row>
        <row r="348">
          <cell r="O348" t="str">
            <v>2062</v>
          </cell>
        </row>
        <row r="349">
          <cell r="O349" t="str">
            <v>4312</v>
          </cell>
        </row>
        <row r="350">
          <cell r="O350" t="str">
            <v>2071</v>
          </cell>
        </row>
        <row r="351">
          <cell r="O351" t="str">
            <v>4314</v>
          </cell>
        </row>
        <row r="352">
          <cell r="O352" t="str">
            <v>2071</v>
          </cell>
        </row>
        <row r="353">
          <cell r="O353" t="str">
            <v>-</v>
          </cell>
        </row>
        <row r="354">
          <cell r="O354" t="str">
            <v>3027</v>
          </cell>
        </row>
        <row r="355">
          <cell r="O355" t="str">
            <v>3006</v>
          </cell>
        </row>
        <row r="356">
          <cell r="O356" t="str">
            <v>-</v>
          </cell>
        </row>
        <row r="357">
          <cell r="O357" t="str">
            <v>4235</v>
          </cell>
        </row>
        <row r="358">
          <cell r="O358" t="str">
            <v>4279</v>
          </cell>
        </row>
        <row r="359">
          <cell r="O359" t="str">
            <v>3150</v>
          </cell>
        </row>
        <row r="360">
          <cell r="O360" t="str">
            <v>3151</v>
          </cell>
        </row>
        <row r="361">
          <cell r="O361" t="str">
            <v>3152</v>
          </cell>
        </row>
        <row r="362">
          <cell r="O362" t="str">
            <v>3153</v>
          </cell>
        </row>
        <row r="363">
          <cell r="O363" t="str">
            <v>3154</v>
          </cell>
        </row>
        <row r="364">
          <cell r="O364" t="str">
            <v>3155</v>
          </cell>
        </row>
        <row r="365">
          <cell r="O365" t="str">
            <v>4252</v>
          </cell>
        </row>
        <row r="366">
          <cell r="O366" t="str">
            <v>4251</v>
          </cell>
        </row>
        <row r="367">
          <cell r="O367" t="str">
            <v>4253</v>
          </cell>
        </row>
        <row r="368">
          <cell r="O368" t="str">
            <v>3064</v>
          </cell>
        </row>
        <row r="369">
          <cell r="O369" t="str">
            <v>4280</v>
          </cell>
        </row>
        <row r="370">
          <cell r="O370" t="str">
            <v>4280</v>
          </cell>
        </row>
        <row r="371">
          <cell r="O371" t="str">
            <v>4280</v>
          </cell>
        </row>
        <row r="372">
          <cell r="O372" t="str">
            <v>4280</v>
          </cell>
        </row>
        <row r="373">
          <cell r="O373" t="str">
            <v>4280</v>
          </cell>
        </row>
        <row r="374">
          <cell r="O374" t="str">
            <v>4280</v>
          </cell>
        </row>
        <row r="375">
          <cell r="O375" t="str">
            <v>4280</v>
          </cell>
        </row>
        <row r="376">
          <cell r="O376"/>
        </row>
      </sheetData>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410"/>
  <sheetViews>
    <sheetView tabSelected="1" zoomScaleNormal="100" workbookViewId="0">
      <selection activeCell="A23" sqref="A23"/>
    </sheetView>
  </sheetViews>
  <sheetFormatPr baseColWidth="10" defaultColWidth="0" defaultRowHeight="15" x14ac:dyDescent="0.25"/>
  <cols>
    <col min="1" max="1" width="2.85546875" style="78" customWidth="1"/>
    <col min="2" max="2" width="6.140625" customWidth="1"/>
    <col min="3" max="3" width="37.140625" style="397" customWidth="1"/>
    <col min="4" max="4" width="7.85546875" customWidth="1"/>
    <col min="5" max="5" width="11.5703125" style="126" bestFit="1" customWidth="1"/>
    <col min="6" max="6" width="8.5703125" style="126" customWidth="1"/>
    <col min="7" max="7" width="14.85546875" style="126" customWidth="1"/>
    <col min="8" max="8" width="28.5703125" style="150" customWidth="1"/>
    <col min="9" max="9" width="36.5703125" customWidth="1"/>
    <col min="10" max="10" width="10.85546875" customWidth="1"/>
    <col min="11" max="11" width="11.42578125" customWidth="1"/>
    <col min="12" max="12" width="41" customWidth="1"/>
    <col min="13" max="13" width="11.42578125" hidden="1" customWidth="1"/>
    <col min="14" max="14" width="13" customWidth="1"/>
    <col min="15" max="15" width="5.85546875" style="416" customWidth="1"/>
    <col min="16381" max="16384" width="11.42578125" hidden="1"/>
  </cols>
  <sheetData>
    <row r="1" spans="1:15" ht="48" x14ac:dyDescent="0.25">
      <c r="B1" s="1" t="s">
        <v>12</v>
      </c>
      <c r="C1" s="151" t="s">
        <v>13</v>
      </c>
      <c r="D1" s="1" t="s">
        <v>14</v>
      </c>
      <c r="E1" s="1" t="s">
        <v>15</v>
      </c>
      <c r="F1" s="1" t="s">
        <v>16</v>
      </c>
      <c r="G1" s="1" t="s">
        <v>17</v>
      </c>
      <c r="H1" s="138" t="s">
        <v>18</v>
      </c>
      <c r="I1" s="1" t="s">
        <v>410</v>
      </c>
      <c r="J1" s="1" t="s">
        <v>411</v>
      </c>
      <c r="K1" s="1" t="s">
        <v>412</v>
      </c>
      <c r="L1" s="1" t="s">
        <v>413</v>
      </c>
      <c r="M1" s="1" t="s">
        <v>414</v>
      </c>
      <c r="N1" s="398" t="s">
        <v>415</v>
      </c>
    </row>
    <row r="2" spans="1:15" x14ac:dyDescent="0.25">
      <c r="B2" s="3" t="s">
        <v>19</v>
      </c>
      <c r="C2" s="193"/>
      <c r="D2" s="2"/>
      <c r="E2" s="74"/>
      <c r="F2" s="74" t="s">
        <v>1</v>
      </c>
      <c r="G2" s="75" t="s">
        <v>1</v>
      </c>
      <c r="H2" s="139" t="s">
        <v>1</v>
      </c>
      <c r="I2" s="33" t="s">
        <v>1</v>
      </c>
      <c r="J2" s="33" t="s">
        <v>1</v>
      </c>
      <c r="K2" s="33" t="s">
        <v>1</v>
      </c>
      <c r="L2" s="33" t="s">
        <v>1</v>
      </c>
      <c r="M2" s="33" t="s">
        <v>1</v>
      </c>
      <c r="N2" s="399" t="s">
        <v>1</v>
      </c>
    </row>
    <row r="3" spans="1:15" ht="108" x14ac:dyDescent="0.25">
      <c r="A3" s="361"/>
      <c r="B3" s="318">
        <v>1</v>
      </c>
      <c r="C3" s="320" t="s">
        <v>2</v>
      </c>
      <c r="D3" s="322" t="s">
        <v>21</v>
      </c>
      <c r="E3" s="322" t="s">
        <v>22</v>
      </c>
      <c r="F3" s="318" t="s">
        <v>23</v>
      </c>
      <c r="G3" s="322" t="s">
        <v>24</v>
      </c>
      <c r="H3" s="320" t="s">
        <v>84</v>
      </c>
      <c r="I3" s="314" t="s">
        <v>3942</v>
      </c>
      <c r="J3" s="317" t="s">
        <v>416</v>
      </c>
      <c r="K3" s="317" t="s">
        <v>417</v>
      </c>
      <c r="L3" s="88" t="str">
        <f>VLOOKUP(K3,CódigosRetorno!$A$2:$B$1704,2,)</f>
        <v>Presentacion fuera de fecha</v>
      </c>
      <c r="M3" s="91" t="s">
        <v>419</v>
      </c>
      <c r="N3" s="400" t="s">
        <v>420</v>
      </c>
    </row>
    <row r="4" spans="1:15" s="189" customFormat="1" ht="36" x14ac:dyDescent="0.25">
      <c r="A4" s="361"/>
      <c r="B4" s="319"/>
      <c r="C4" s="321"/>
      <c r="D4" s="323"/>
      <c r="E4" s="323"/>
      <c r="F4" s="319"/>
      <c r="G4" s="323"/>
      <c r="H4" s="321"/>
      <c r="I4" s="314" t="s">
        <v>3615</v>
      </c>
      <c r="J4" s="317" t="s">
        <v>431</v>
      </c>
      <c r="K4" s="317" t="s">
        <v>3616</v>
      </c>
      <c r="L4" s="230" t="str">
        <f>VLOOKUP(K4,CódigosRetorno!$A$2:$B$1704,2,)</f>
        <v>El comprobante fue enviado fuera del plazo permitido.</v>
      </c>
      <c r="M4" s="228" t="s">
        <v>419</v>
      </c>
      <c r="N4" s="401"/>
      <c r="O4" s="417"/>
    </row>
    <row r="5" spans="1:15" s="78" customFormat="1" ht="24" x14ac:dyDescent="0.25">
      <c r="A5" s="361"/>
      <c r="B5" s="325"/>
      <c r="C5" s="326"/>
      <c r="D5" s="324"/>
      <c r="E5" s="324"/>
      <c r="F5" s="325"/>
      <c r="G5" s="324"/>
      <c r="H5" s="326"/>
      <c r="I5" s="314" t="s">
        <v>3843</v>
      </c>
      <c r="J5" s="317" t="s">
        <v>416</v>
      </c>
      <c r="K5" s="317" t="s">
        <v>418</v>
      </c>
      <c r="L5" s="123" t="str">
        <f>VLOOKUP(K5,CódigosRetorno!$A$2:$B$1704,2,)</f>
        <v>La fecha de emision se encuentra fuera del limite permitido</v>
      </c>
      <c r="M5" s="91" t="s">
        <v>419</v>
      </c>
      <c r="N5" s="400" t="s">
        <v>1</v>
      </c>
      <c r="O5" s="416"/>
    </row>
    <row r="6" spans="1:15" s="29" customFormat="1" x14ac:dyDescent="0.25">
      <c r="A6" s="78"/>
      <c r="B6" s="30">
        <f>B3+1</f>
        <v>2</v>
      </c>
      <c r="C6" s="316" t="s">
        <v>126</v>
      </c>
      <c r="D6" s="85" t="s">
        <v>21</v>
      </c>
      <c r="E6" s="119" t="s">
        <v>29</v>
      </c>
      <c r="F6" s="118"/>
      <c r="G6" s="119" t="s">
        <v>366</v>
      </c>
      <c r="H6" s="120" t="s">
        <v>367</v>
      </c>
      <c r="I6" s="88" t="s">
        <v>422</v>
      </c>
      <c r="J6" s="91" t="s">
        <v>1</v>
      </c>
      <c r="K6" s="94" t="s">
        <v>1</v>
      </c>
      <c r="L6" s="123" t="str">
        <f>VLOOKUP(K6,CódigosRetorno!$A$2:$B$1704,2,)</f>
        <v>-</v>
      </c>
      <c r="M6" s="95" t="s">
        <v>1</v>
      </c>
      <c r="N6" s="400" t="s">
        <v>1</v>
      </c>
      <c r="O6" s="416"/>
    </row>
    <row r="7" spans="1:15" x14ac:dyDescent="0.25">
      <c r="B7" s="30">
        <f>B6+1</f>
        <v>3</v>
      </c>
      <c r="C7" s="316" t="s">
        <v>25</v>
      </c>
      <c r="D7" s="4" t="s">
        <v>21</v>
      </c>
      <c r="E7" s="119" t="s">
        <v>22</v>
      </c>
      <c r="F7" s="118" t="s">
        <v>26</v>
      </c>
      <c r="G7" s="119" t="s">
        <v>1</v>
      </c>
      <c r="H7" s="120" t="s">
        <v>1</v>
      </c>
      <c r="I7" s="88" t="s">
        <v>423</v>
      </c>
      <c r="J7" s="91" t="s">
        <v>1</v>
      </c>
      <c r="K7" s="94" t="s">
        <v>1</v>
      </c>
      <c r="L7" s="123" t="str">
        <f>VLOOKUP(K7,CódigosRetorno!$A$2:$B$1704,2,)</f>
        <v>-</v>
      </c>
      <c r="M7" s="91" t="s">
        <v>1</v>
      </c>
      <c r="N7" s="400" t="s">
        <v>1</v>
      </c>
    </row>
    <row r="8" spans="1:15" s="29" customFormat="1" ht="24" x14ac:dyDescent="0.25">
      <c r="A8" s="78"/>
      <c r="B8" s="318">
        <f>B7+1</f>
        <v>4</v>
      </c>
      <c r="C8" s="332" t="s">
        <v>121</v>
      </c>
      <c r="D8" s="322" t="s">
        <v>21</v>
      </c>
      <c r="E8" s="322" t="s">
        <v>22</v>
      </c>
      <c r="F8" s="318" t="s">
        <v>56</v>
      </c>
      <c r="G8" s="322" t="s">
        <v>122</v>
      </c>
      <c r="H8" s="320" t="s">
        <v>123</v>
      </c>
      <c r="I8" s="88" t="s">
        <v>424</v>
      </c>
      <c r="J8" s="94" t="s">
        <v>416</v>
      </c>
      <c r="K8" s="389" t="s">
        <v>425</v>
      </c>
      <c r="L8" s="123" t="str">
        <f>VLOOKUP(K8,CódigosRetorno!$A$2:$B$1704,2,)</f>
        <v>El XML no contiene el tag o no existe informacion de UBLVersionID</v>
      </c>
      <c r="M8" s="91" t="s">
        <v>421</v>
      </c>
      <c r="N8" s="400" t="s">
        <v>1</v>
      </c>
      <c r="O8" s="416"/>
    </row>
    <row r="9" spans="1:15" s="78" customFormat="1" x14ac:dyDescent="0.25">
      <c r="B9" s="325"/>
      <c r="C9" s="334"/>
      <c r="D9" s="324"/>
      <c r="E9" s="324"/>
      <c r="F9" s="325"/>
      <c r="G9" s="324"/>
      <c r="H9" s="326"/>
      <c r="I9" s="88" t="s">
        <v>426</v>
      </c>
      <c r="J9" s="94" t="s">
        <v>416</v>
      </c>
      <c r="K9" s="389" t="s">
        <v>427</v>
      </c>
      <c r="L9" s="123" t="str">
        <f>VLOOKUP(K9,CódigosRetorno!$A$2:$B$1704,2,)</f>
        <v>UBLVersionID - La versión del UBL no es correcta</v>
      </c>
      <c r="M9" s="91" t="s">
        <v>421</v>
      </c>
      <c r="N9" s="400" t="s">
        <v>1</v>
      </c>
      <c r="O9" s="416"/>
    </row>
    <row r="10" spans="1:15" s="29" customFormat="1" x14ac:dyDescent="0.25">
      <c r="A10" s="78"/>
      <c r="B10" s="318">
        <f>B8+1</f>
        <v>5</v>
      </c>
      <c r="C10" s="332" t="s">
        <v>125</v>
      </c>
      <c r="D10" s="322" t="s">
        <v>21</v>
      </c>
      <c r="E10" s="322" t="s">
        <v>22</v>
      </c>
      <c r="F10" s="318" t="s">
        <v>56</v>
      </c>
      <c r="G10" s="322" t="s">
        <v>3705</v>
      </c>
      <c r="H10" s="320" t="s">
        <v>124</v>
      </c>
      <c r="I10" s="88" t="s">
        <v>424</v>
      </c>
      <c r="J10" s="94" t="s">
        <v>416</v>
      </c>
      <c r="K10" s="389" t="s">
        <v>428</v>
      </c>
      <c r="L10" s="123" t="str">
        <f>VLOOKUP(K10,CódigosRetorno!$A$2:$B$1704,2,)</f>
        <v>El XML no existe informacion de CustomizationID</v>
      </c>
      <c r="M10" s="91" t="s">
        <v>421</v>
      </c>
      <c r="N10" s="400" t="s">
        <v>1</v>
      </c>
      <c r="O10" s="416"/>
    </row>
    <row r="11" spans="1:15" s="78" customFormat="1" ht="24" x14ac:dyDescent="0.25">
      <c r="B11" s="319"/>
      <c r="C11" s="333"/>
      <c r="D11" s="323"/>
      <c r="E11" s="323"/>
      <c r="F11" s="319"/>
      <c r="G11" s="324"/>
      <c r="H11" s="326"/>
      <c r="I11" s="88" t="s">
        <v>3706</v>
      </c>
      <c r="J11" s="94" t="s">
        <v>416</v>
      </c>
      <c r="K11" s="389" t="s">
        <v>429</v>
      </c>
      <c r="L11" s="123" t="str">
        <f>VLOOKUP(K11,CódigosRetorno!$A$2:$B$1704,2,)</f>
        <v>CustomizationID - La versión del documento no es la correcta</v>
      </c>
      <c r="M11" s="91" t="s">
        <v>421</v>
      </c>
      <c r="N11" s="400" t="s">
        <v>1</v>
      </c>
      <c r="O11" s="416"/>
    </row>
    <row r="12" spans="1:15" s="29" customFormat="1" ht="24" x14ac:dyDescent="0.25">
      <c r="A12" s="78"/>
      <c r="B12" s="325"/>
      <c r="C12" s="334"/>
      <c r="D12" s="324"/>
      <c r="E12" s="324"/>
      <c r="F12" s="325"/>
      <c r="G12" s="31" t="s">
        <v>72</v>
      </c>
      <c r="H12" s="125" t="s">
        <v>60</v>
      </c>
      <c r="I12" s="88" t="s">
        <v>430</v>
      </c>
      <c r="J12" s="91" t="s">
        <v>431</v>
      </c>
      <c r="K12" s="317" t="s">
        <v>432</v>
      </c>
      <c r="L12" s="123" t="str">
        <f>VLOOKUP(K12,CódigosRetorno!$A$2:$B$1704,2,)</f>
        <v>El dato ingresado como atributo @schemeAgencyName es incorrecto.</v>
      </c>
      <c r="M12" s="91" t="s">
        <v>421</v>
      </c>
      <c r="N12" s="400" t="s">
        <v>1</v>
      </c>
      <c r="O12" s="416"/>
    </row>
    <row r="13" spans="1:15" s="29" customFormat="1" x14ac:dyDescent="0.25">
      <c r="A13" s="78"/>
      <c r="B13" s="318">
        <f>B10+1</f>
        <v>6</v>
      </c>
      <c r="C13" s="339" t="s">
        <v>350</v>
      </c>
      <c r="D13" s="335" t="s">
        <v>21</v>
      </c>
      <c r="E13" s="322" t="s">
        <v>22</v>
      </c>
      <c r="F13" s="318" t="s">
        <v>53</v>
      </c>
      <c r="G13" s="322" t="s">
        <v>127</v>
      </c>
      <c r="H13" s="320" t="s">
        <v>132</v>
      </c>
      <c r="I13" s="88" t="s">
        <v>440</v>
      </c>
      <c r="J13" s="94" t="s">
        <v>416</v>
      </c>
      <c r="K13" s="31" t="s">
        <v>441</v>
      </c>
      <c r="L13" s="123" t="str">
        <f>VLOOKUP(K13,CódigosRetorno!$A$2:$B$1704,2,)</f>
        <v>Debe consignar el tipo de operación</v>
      </c>
      <c r="M13" s="91" t="s">
        <v>421</v>
      </c>
      <c r="N13" s="400" t="s">
        <v>1</v>
      </c>
      <c r="O13" s="416"/>
    </row>
    <row r="14" spans="1:15" s="78" customFormat="1" ht="36" x14ac:dyDescent="0.25">
      <c r="B14" s="319"/>
      <c r="C14" s="340"/>
      <c r="D14" s="335"/>
      <c r="E14" s="324"/>
      <c r="F14" s="325"/>
      <c r="G14" s="324"/>
      <c r="H14" s="326"/>
      <c r="I14" s="88" t="s">
        <v>3521</v>
      </c>
      <c r="J14" s="94" t="s">
        <v>416</v>
      </c>
      <c r="K14" s="31" t="s">
        <v>442</v>
      </c>
      <c r="L14" s="123" t="str">
        <f>VLOOKUP(K14,CódigosRetorno!$A$2:$B$1704,2,)</f>
        <v>El dato ingresado como tipo de operación no corresponde a un valor esperado (catálogo nro. 51)</v>
      </c>
      <c r="M14" s="91" t="s">
        <v>421</v>
      </c>
      <c r="N14" s="400" t="s">
        <v>443</v>
      </c>
      <c r="O14" s="416"/>
    </row>
    <row r="15" spans="1:15" s="38" customFormat="1" ht="24" x14ac:dyDescent="0.25">
      <c r="A15" s="78"/>
      <c r="B15" s="319"/>
      <c r="C15" s="340"/>
      <c r="D15" s="335"/>
      <c r="E15" s="335" t="s">
        <v>29</v>
      </c>
      <c r="F15" s="328"/>
      <c r="G15" s="118" t="s">
        <v>128</v>
      </c>
      <c r="H15" s="125" t="s">
        <v>129</v>
      </c>
      <c r="I15" s="88" t="s">
        <v>3633</v>
      </c>
      <c r="J15" s="91" t="s">
        <v>431</v>
      </c>
      <c r="K15" s="317" t="s">
        <v>444</v>
      </c>
      <c r="L15" s="123" t="str">
        <f>VLOOKUP(K15,CódigosRetorno!$A$2:$B$1704,2,)</f>
        <v>El dato ingresado como atributo @name es incorrecto.</v>
      </c>
      <c r="M15" s="91" t="s">
        <v>421</v>
      </c>
      <c r="N15" s="402" t="s">
        <v>1</v>
      </c>
      <c r="O15" s="416"/>
    </row>
    <row r="16" spans="1:15" s="38" customFormat="1" ht="48" x14ac:dyDescent="0.25">
      <c r="A16" s="78"/>
      <c r="B16" s="325"/>
      <c r="C16" s="341"/>
      <c r="D16" s="335"/>
      <c r="E16" s="335"/>
      <c r="F16" s="328"/>
      <c r="G16" s="118" t="s">
        <v>130</v>
      </c>
      <c r="H16" s="125" t="s">
        <v>131</v>
      </c>
      <c r="I16" s="88" t="s">
        <v>3634</v>
      </c>
      <c r="J16" s="94" t="s">
        <v>431</v>
      </c>
      <c r="K16" s="31" t="s">
        <v>445</v>
      </c>
      <c r="L16" s="123" t="str">
        <f>VLOOKUP(K16,CódigosRetorno!$A$2:$B$1704,2,)</f>
        <v>El dato ingresado como atributo @listSchemeURI es incorrecto.</v>
      </c>
      <c r="M16" s="91" t="s">
        <v>421</v>
      </c>
      <c r="N16" s="402" t="s">
        <v>1</v>
      </c>
      <c r="O16" s="416"/>
    </row>
    <row r="17" spans="1:15" s="29" customFormat="1" ht="24" x14ac:dyDescent="0.25">
      <c r="A17" s="78"/>
      <c r="B17" s="318">
        <f>B13+1</f>
        <v>7</v>
      </c>
      <c r="C17" s="332" t="s">
        <v>351</v>
      </c>
      <c r="D17" s="322" t="s">
        <v>21</v>
      </c>
      <c r="E17" s="322" t="s">
        <v>22</v>
      </c>
      <c r="F17" s="318" t="s">
        <v>56</v>
      </c>
      <c r="G17" s="322" t="s">
        <v>57</v>
      </c>
      <c r="H17" s="320" t="s">
        <v>115</v>
      </c>
      <c r="I17" s="88" t="s">
        <v>424</v>
      </c>
      <c r="J17" s="94" t="s">
        <v>416</v>
      </c>
      <c r="K17" s="31" t="s">
        <v>449</v>
      </c>
      <c r="L17" s="123" t="str">
        <f>VLOOKUP(K17,CódigosRetorno!$A$2:$B$1704,2,)</f>
        <v>El XML no contiene el tag o no existe informacion de DocumentCurrencyCode</v>
      </c>
      <c r="M17" s="91" t="s">
        <v>421</v>
      </c>
      <c r="N17" s="402" t="s">
        <v>1</v>
      </c>
      <c r="O17" s="416"/>
    </row>
    <row r="18" spans="1:15" s="78" customFormat="1" ht="24" x14ac:dyDescent="0.25">
      <c r="B18" s="319"/>
      <c r="C18" s="333"/>
      <c r="D18" s="323"/>
      <c r="E18" s="323"/>
      <c r="F18" s="319"/>
      <c r="G18" s="323"/>
      <c r="H18" s="321"/>
      <c r="I18" s="90" t="s">
        <v>557</v>
      </c>
      <c r="J18" s="94" t="s">
        <v>416</v>
      </c>
      <c r="K18" s="31" t="s">
        <v>451</v>
      </c>
      <c r="L18" s="123" t="str">
        <f>VLOOKUP(K18,CódigosRetorno!$A$2:$B$1704,2,)</f>
        <v>El valor ingresado como moneda del comprobante no es valido (catalogo nro 02).</v>
      </c>
      <c r="M18" s="91" t="s">
        <v>421</v>
      </c>
      <c r="N18" s="400" t="s">
        <v>452</v>
      </c>
      <c r="O18" s="416"/>
    </row>
    <row r="19" spans="1:15" s="78" customFormat="1" ht="24" x14ac:dyDescent="0.25">
      <c r="B19" s="319"/>
      <c r="C19" s="333"/>
      <c r="D19" s="323"/>
      <c r="E19" s="322" t="s">
        <v>29</v>
      </c>
      <c r="F19" s="318"/>
      <c r="G19" s="97" t="s">
        <v>446</v>
      </c>
      <c r="H19" s="140" t="s">
        <v>64</v>
      </c>
      <c r="I19" s="88" t="s">
        <v>3635</v>
      </c>
      <c r="J19" s="91" t="s">
        <v>431</v>
      </c>
      <c r="K19" s="317" t="s">
        <v>454</v>
      </c>
      <c r="L19" s="123" t="str">
        <f>VLOOKUP(K19,CódigosRetorno!$A$2:$B$1704,2,)</f>
        <v>El dato ingresado como atributo @listID es incorrecto.</v>
      </c>
      <c r="M19" s="91" t="s">
        <v>421</v>
      </c>
      <c r="N19" s="402" t="s">
        <v>1</v>
      </c>
      <c r="O19" s="416"/>
    </row>
    <row r="20" spans="1:15" s="78" customFormat="1" ht="24" x14ac:dyDescent="0.25">
      <c r="B20" s="319"/>
      <c r="C20" s="333"/>
      <c r="D20" s="323"/>
      <c r="E20" s="323"/>
      <c r="F20" s="319"/>
      <c r="G20" s="116" t="s">
        <v>447</v>
      </c>
      <c r="H20" s="140" t="s">
        <v>68</v>
      </c>
      <c r="I20" s="88" t="s">
        <v>3636</v>
      </c>
      <c r="J20" s="91" t="s">
        <v>431</v>
      </c>
      <c r="K20" s="317" t="s">
        <v>437</v>
      </c>
      <c r="L20" s="123" t="str">
        <f>VLOOKUP(K20,CódigosRetorno!$A$2:$B$1704,2,)</f>
        <v>El dato ingresado como atributo @listName es incorrecto.</v>
      </c>
      <c r="M20" s="91" t="s">
        <v>421</v>
      </c>
      <c r="N20" s="402" t="s">
        <v>1</v>
      </c>
      <c r="O20" s="416"/>
    </row>
    <row r="21" spans="1:15" s="78" customFormat="1" ht="48" x14ac:dyDescent="0.25">
      <c r="B21" s="325"/>
      <c r="C21" s="334"/>
      <c r="D21" s="324"/>
      <c r="E21" s="324"/>
      <c r="F21" s="325"/>
      <c r="G21" s="97" t="s">
        <v>448</v>
      </c>
      <c r="H21" s="140" t="s">
        <v>66</v>
      </c>
      <c r="I21" s="88" t="s">
        <v>3637</v>
      </c>
      <c r="J21" s="94" t="s">
        <v>431</v>
      </c>
      <c r="K21" s="31" t="s">
        <v>435</v>
      </c>
      <c r="L21" s="123" t="str">
        <f>VLOOKUP(K21,CódigosRetorno!$A$2:$B$1704,2,)</f>
        <v>El dato ingresado como atributo @listAgencyName es incorrecto.</v>
      </c>
      <c r="M21" s="91" t="s">
        <v>421</v>
      </c>
      <c r="N21" s="402" t="s">
        <v>1</v>
      </c>
      <c r="O21" s="416"/>
    </row>
    <row r="22" spans="1:15" ht="24" x14ac:dyDescent="0.25">
      <c r="B22" s="318">
        <f>B17+1</f>
        <v>8</v>
      </c>
      <c r="C22" s="332" t="s">
        <v>0</v>
      </c>
      <c r="D22" s="322" t="s">
        <v>21</v>
      </c>
      <c r="E22" s="322" t="s">
        <v>22</v>
      </c>
      <c r="F22" s="318" t="s">
        <v>35</v>
      </c>
      <c r="G22" s="119" t="s">
        <v>75</v>
      </c>
      <c r="H22" s="320" t="s">
        <v>87</v>
      </c>
      <c r="I22" s="96" t="s">
        <v>424</v>
      </c>
      <c r="J22" s="94" t="s">
        <v>416</v>
      </c>
      <c r="K22" s="31" t="s">
        <v>246</v>
      </c>
      <c r="L22" s="123" t="str">
        <f>VLOOKUP(K22,CódigosRetorno!$A$2:$B$1704,2,)</f>
        <v>El XML no contiene el tag o no existe informacion de InvoiceTypeCode</v>
      </c>
      <c r="M22" s="91" t="s">
        <v>421</v>
      </c>
      <c r="N22" s="402" t="s">
        <v>1</v>
      </c>
    </row>
    <row r="23" spans="1:15" s="78" customFormat="1" ht="36" x14ac:dyDescent="0.25">
      <c r="B23" s="319"/>
      <c r="C23" s="333"/>
      <c r="D23" s="323"/>
      <c r="E23" s="324"/>
      <c r="F23" s="325"/>
      <c r="G23" s="119" t="s">
        <v>340</v>
      </c>
      <c r="H23" s="326"/>
      <c r="I23" s="90" t="s">
        <v>433</v>
      </c>
      <c r="J23" s="94" t="s">
        <v>416</v>
      </c>
      <c r="K23" s="31" t="s">
        <v>245</v>
      </c>
      <c r="L23" s="123" t="str">
        <f>VLOOKUP(K23,CódigosRetorno!$A$2:$B$1704,2,)</f>
        <v>InvoiceTypeCode - El valor del tipo de documento es invalido o no coincide con el nombre del archivo</v>
      </c>
      <c r="M23" s="91" t="s">
        <v>421</v>
      </c>
      <c r="N23" s="400" t="s">
        <v>434</v>
      </c>
      <c r="O23" s="416"/>
    </row>
    <row r="24" spans="1:15" s="78" customFormat="1" ht="24" x14ac:dyDescent="0.25">
      <c r="B24" s="319"/>
      <c r="C24" s="333"/>
      <c r="D24" s="323"/>
      <c r="E24" s="322" t="s">
        <v>29</v>
      </c>
      <c r="F24" s="318"/>
      <c r="G24" s="97" t="s">
        <v>72</v>
      </c>
      <c r="H24" s="140" t="s">
        <v>66</v>
      </c>
      <c r="I24" s="88" t="s">
        <v>430</v>
      </c>
      <c r="J24" s="91" t="s">
        <v>431</v>
      </c>
      <c r="K24" s="317" t="s">
        <v>435</v>
      </c>
      <c r="L24" s="123" t="str">
        <f>VLOOKUP(K24,CódigosRetorno!$A$2:$B$1704,2,)</f>
        <v>El dato ingresado como atributo @listAgencyName es incorrecto.</v>
      </c>
      <c r="M24" s="91" t="s">
        <v>421</v>
      </c>
      <c r="N24" s="400" t="s">
        <v>1</v>
      </c>
      <c r="O24" s="416"/>
    </row>
    <row r="25" spans="1:15" s="78" customFormat="1" ht="24" x14ac:dyDescent="0.25">
      <c r="B25" s="319"/>
      <c r="C25" s="333"/>
      <c r="D25" s="323"/>
      <c r="E25" s="323"/>
      <c r="F25" s="319"/>
      <c r="G25" s="97" t="s">
        <v>455</v>
      </c>
      <c r="H25" s="140" t="s">
        <v>68</v>
      </c>
      <c r="I25" s="88" t="s">
        <v>436</v>
      </c>
      <c r="J25" s="91" t="s">
        <v>431</v>
      </c>
      <c r="K25" s="317" t="s">
        <v>437</v>
      </c>
      <c r="L25" s="123" t="str">
        <f>VLOOKUP(K25,CódigosRetorno!$A$2:$B$1704,2,)</f>
        <v>El dato ingresado como atributo @listName es incorrecto.</v>
      </c>
      <c r="M25" s="91" t="s">
        <v>421</v>
      </c>
      <c r="N25" s="402" t="s">
        <v>1</v>
      </c>
      <c r="O25" s="416"/>
    </row>
    <row r="26" spans="1:15" s="78" customFormat="1" ht="48" x14ac:dyDescent="0.25">
      <c r="B26" s="325"/>
      <c r="C26" s="334"/>
      <c r="D26" s="324"/>
      <c r="E26" s="324"/>
      <c r="F26" s="325"/>
      <c r="G26" s="97" t="s">
        <v>456</v>
      </c>
      <c r="H26" s="140" t="s">
        <v>82</v>
      </c>
      <c r="I26" s="88" t="s">
        <v>438</v>
      </c>
      <c r="J26" s="94" t="s">
        <v>431</v>
      </c>
      <c r="K26" s="31" t="s">
        <v>439</v>
      </c>
      <c r="L26" s="123" t="str">
        <f>VLOOKUP(K26,CódigosRetorno!$A$2:$B$1704,2,)</f>
        <v>El dato ingresado como atributo @listURI es incorrecto.</v>
      </c>
      <c r="M26" s="91" t="s">
        <v>421</v>
      </c>
      <c r="N26" s="402" t="s">
        <v>1</v>
      </c>
      <c r="O26" s="416"/>
    </row>
    <row r="27" spans="1:15" ht="36" x14ac:dyDescent="0.25">
      <c r="B27" s="318">
        <f>B22+1</f>
        <v>9</v>
      </c>
      <c r="C27" s="332" t="s">
        <v>4</v>
      </c>
      <c r="D27" s="322" t="s">
        <v>21</v>
      </c>
      <c r="E27" s="322" t="s">
        <v>22</v>
      </c>
      <c r="F27" s="318" t="s">
        <v>40</v>
      </c>
      <c r="G27" s="322" t="s">
        <v>41</v>
      </c>
      <c r="H27" s="320" t="s">
        <v>88</v>
      </c>
      <c r="I27" s="90" t="s">
        <v>457</v>
      </c>
      <c r="J27" s="94" t="s">
        <v>416</v>
      </c>
      <c r="K27" s="317" t="s">
        <v>458</v>
      </c>
      <c r="L27" s="123" t="str">
        <f>VLOOKUP(K27,CódigosRetorno!$A$2:$B$1704,2,)</f>
        <v>Numero de Serie del nombre del archivo no coincide con el consignado en el contenido del archivo XML</v>
      </c>
      <c r="M27" s="91" t="s">
        <v>421</v>
      </c>
      <c r="N27" s="400" t="s">
        <v>1</v>
      </c>
    </row>
    <row r="28" spans="1:15" s="78" customFormat="1" ht="36" x14ac:dyDescent="0.25">
      <c r="B28" s="319"/>
      <c r="C28" s="333"/>
      <c r="D28" s="323"/>
      <c r="E28" s="323"/>
      <c r="F28" s="319"/>
      <c r="G28" s="323"/>
      <c r="H28" s="321"/>
      <c r="I28" s="90" t="s">
        <v>459</v>
      </c>
      <c r="J28" s="94" t="s">
        <v>416</v>
      </c>
      <c r="K28" s="317" t="s">
        <v>460</v>
      </c>
      <c r="L28" s="123" t="str">
        <f>VLOOKUP(K28,CódigosRetorno!$A$2:$B$1704,2,)</f>
        <v>Número de documento en el nombre del archivo no coincide con el consignado en el contenido del XML</v>
      </c>
      <c r="M28" s="91" t="s">
        <v>421</v>
      </c>
      <c r="N28" s="400" t="s">
        <v>1</v>
      </c>
      <c r="O28" s="416"/>
    </row>
    <row r="29" spans="1:15" s="78" customFormat="1" ht="36" x14ac:dyDescent="0.25">
      <c r="B29" s="319"/>
      <c r="C29" s="333"/>
      <c r="D29" s="323"/>
      <c r="E29" s="323"/>
      <c r="F29" s="319"/>
      <c r="G29" s="323"/>
      <c r="H29" s="321"/>
      <c r="I29" s="90" t="s">
        <v>473</v>
      </c>
      <c r="J29" s="94" t="s">
        <v>416</v>
      </c>
      <c r="K29" s="317" t="s">
        <v>243</v>
      </c>
      <c r="L29" s="123" t="str">
        <f>VLOOKUP(K29,CódigosRetorno!$A$2:$B$1704,2,)</f>
        <v>ID - El dato SERIE-CORRELATIVO no cumple con el formato de acuerdo al tipo de comprobante</v>
      </c>
      <c r="M29" s="91" t="s">
        <v>421</v>
      </c>
      <c r="N29" s="400" t="s">
        <v>1</v>
      </c>
      <c r="O29" s="416"/>
    </row>
    <row r="30" spans="1:15" s="78" customFormat="1" ht="36" x14ac:dyDescent="0.25">
      <c r="B30" s="319"/>
      <c r="C30" s="333"/>
      <c r="D30" s="323"/>
      <c r="E30" s="323"/>
      <c r="F30" s="319"/>
      <c r="G30" s="323"/>
      <c r="H30" s="321"/>
      <c r="I30" s="120" t="s">
        <v>461</v>
      </c>
      <c r="J30" s="113" t="s">
        <v>416</v>
      </c>
      <c r="K30" s="317" t="s">
        <v>462</v>
      </c>
      <c r="L30" s="123" t="str">
        <f>VLOOKUP(K30,CódigosRetorno!$A$2:$B$1704,2,)</f>
        <v>El comprobante fue registrado previamente con otros datos</v>
      </c>
      <c r="M30" s="91" t="s">
        <v>419</v>
      </c>
      <c r="N30" s="400" t="s">
        <v>463</v>
      </c>
      <c r="O30" s="416"/>
    </row>
    <row r="31" spans="1:15" s="78" customFormat="1" ht="88.5" customHeight="1" x14ac:dyDescent="0.25">
      <c r="B31" s="319"/>
      <c r="C31" s="333"/>
      <c r="D31" s="323"/>
      <c r="E31" s="323"/>
      <c r="F31" s="319"/>
      <c r="G31" s="323"/>
      <c r="H31" s="321"/>
      <c r="I31" s="120" t="s">
        <v>464</v>
      </c>
      <c r="J31" s="113" t="s">
        <v>416</v>
      </c>
      <c r="K31" s="317" t="s">
        <v>465</v>
      </c>
      <c r="L31" s="123" t="str">
        <f>VLOOKUP(K31,CódigosRetorno!$A$2:$B$1704,2,)</f>
        <v>El comprobante ya esta informado y se encuentra con estado anulado o rechazado</v>
      </c>
      <c r="M31" s="91" t="s">
        <v>419</v>
      </c>
      <c r="N31" s="400" t="s">
        <v>463</v>
      </c>
      <c r="O31" s="416"/>
    </row>
    <row r="32" spans="1:15" s="78" customFormat="1" ht="60" x14ac:dyDescent="0.25">
      <c r="B32" s="319"/>
      <c r="C32" s="333"/>
      <c r="D32" s="323"/>
      <c r="E32" s="323"/>
      <c r="F32" s="319"/>
      <c r="G32" s="323"/>
      <c r="H32" s="321"/>
      <c r="I32" s="90" t="s">
        <v>466</v>
      </c>
      <c r="J32" s="94" t="s">
        <v>416</v>
      </c>
      <c r="K32" s="317" t="s">
        <v>467</v>
      </c>
      <c r="L32" s="123" t="str">
        <f>VLOOKUP(K32,CódigosRetorno!$A$2:$B$1704,2,)</f>
        <v>Comprobante físico no se encuentra autorizado como comprobante de contingencia</v>
      </c>
      <c r="M32" s="91" t="s">
        <v>419</v>
      </c>
      <c r="N32" s="400" t="s">
        <v>468</v>
      </c>
      <c r="O32" s="416"/>
    </row>
    <row r="33" spans="1:15" s="78" customFormat="1" ht="48" x14ac:dyDescent="0.25">
      <c r="B33" s="325"/>
      <c r="C33" s="334"/>
      <c r="D33" s="324"/>
      <c r="E33" s="324"/>
      <c r="F33" s="325"/>
      <c r="G33" s="324"/>
      <c r="H33" s="326"/>
      <c r="I33" s="90" t="s">
        <v>466</v>
      </c>
      <c r="J33" s="94" t="s">
        <v>416</v>
      </c>
      <c r="K33" s="317" t="s">
        <v>467</v>
      </c>
      <c r="L33" s="123" t="str">
        <f>VLOOKUP(K33,CódigosRetorno!$A$2:$B$1704,2,)</f>
        <v>Comprobante físico no se encuentra autorizado como comprobante de contingencia</v>
      </c>
      <c r="M33" s="91" t="s">
        <v>419</v>
      </c>
      <c r="N33" s="400" t="s">
        <v>469</v>
      </c>
      <c r="O33" s="416"/>
    </row>
    <row r="34" spans="1:15" x14ac:dyDescent="0.25">
      <c r="B34" s="3" t="s">
        <v>369</v>
      </c>
      <c r="C34" s="193"/>
      <c r="D34" s="32"/>
      <c r="E34" s="74"/>
      <c r="F34" s="74"/>
      <c r="G34" s="75"/>
      <c r="H34" s="139"/>
      <c r="I34" s="33"/>
      <c r="J34" s="33"/>
      <c r="K34" s="33" t="s">
        <v>1</v>
      </c>
      <c r="L34" s="73" t="str">
        <f>VLOOKUP(K34,CódigosRetorno!$A$2:$B$1704,2,)</f>
        <v>-</v>
      </c>
      <c r="M34" s="33"/>
      <c r="N34" s="399"/>
    </row>
    <row r="35" spans="1:15" ht="24" x14ac:dyDescent="0.25">
      <c r="B35" s="318">
        <f>B27+1</f>
        <v>10</v>
      </c>
      <c r="C35" s="332" t="s">
        <v>27</v>
      </c>
      <c r="D35" s="322" t="s">
        <v>21</v>
      </c>
      <c r="E35" s="322" t="s">
        <v>22</v>
      </c>
      <c r="F35" s="318" t="s">
        <v>58</v>
      </c>
      <c r="G35" s="322"/>
      <c r="H35" s="320" t="s">
        <v>90</v>
      </c>
      <c r="I35" s="88" t="s">
        <v>424</v>
      </c>
      <c r="J35" s="94" t="s">
        <v>416</v>
      </c>
      <c r="K35" s="31" t="s">
        <v>736</v>
      </c>
      <c r="L35" s="123" t="str">
        <f>VLOOKUP(K35,CódigosRetorno!$A$2:$B$1704,2,)</f>
        <v>El XML no contiene el tag o no existe informacion de RegistrationName del emisor del documento</v>
      </c>
      <c r="M35" s="91" t="s">
        <v>421</v>
      </c>
      <c r="N35" s="400" t="s">
        <v>1</v>
      </c>
    </row>
    <row r="36" spans="1:15" s="78" customFormat="1" ht="77.25" customHeight="1" x14ac:dyDescent="0.25">
      <c r="B36" s="325"/>
      <c r="C36" s="334"/>
      <c r="D36" s="324"/>
      <c r="E36" s="324"/>
      <c r="F36" s="325"/>
      <c r="G36" s="324"/>
      <c r="H36" s="326"/>
      <c r="I36" s="88" t="s">
        <v>3719</v>
      </c>
      <c r="J36" s="94" t="s">
        <v>431</v>
      </c>
      <c r="K36" s="31" t="s">
        <v>735</v>
      </c>
      <c r="L36" s="123" t="str">
        <f>VLOOKUP(K36,CódigosRetorno!$A$2:$B$1704,2,)</f>
        <v>RegistrationName - El nombre o razon social del emisor no cumple con el estandar</v>
      </c>
      <c r="M36" s="91" t="s">
        <v>421</v>
      </c>
      <c r="N36" s="400" t="s">
        <v>1</v>
      </c>
      <c r="O36" s="416"/>
    </row>
    <row r="37" spans="1:15" ht="78" customHeight="1" x14ac:dyDescent="0.25">
      <c r="B37" s="8">
        <f>B35+1</f>
        <v>11</v>
      </c>
      <c r="C37" s="316" t="s">
        <v>3</v>
      </c>
      <c r="D37" s="25" t="s">
        <v>21</v>
      </c>
      <c r="E37" s="119" t="s">
        <v>29</v>
      </c>
      <c r="F37" s="118" t="s">
        <v>58</v>
      </c>
      <c r="G37" s="119"/>
      <c r="H37" s="120" t="s">
        <v>136</v>
      </c>
      <c r="I37" s="256" t="s">
        <v>3718</v>
      </c>
      <c r="J37" s="94" t="s">
        <v>431</v>
      </c>
      <c r="K37" s="31" t="s">
        <v>472</v>
      </c>
      <c r="L37" s="123" t="str">
        <f>VLOOKUP(K37,CódigosRetorno!$A$2:$B$1704,2,)</f>
        <v>El nombre comercial del emisor no cumple con el formato establecido</v>
      </c>
      <c r="M37" s="91" t="s">
        <v>421</v>
      </c>
      <c r="N37" s="400" t="s">
        <v>1</v>
      </c>
    </row>
    <row r="38" spans="1:15" ht="72" x14ac:dyDescent="0.25">
      <c r="B38" s="319">
        <f>B37+1</f>
        <v>12</v>
      </c>
      <c r="C38" s="342" t="s">
        <v>348</v>
      </c>
      <c r="D38" s="323" t="s">
        <v>21</v>
      </c>
      <c r="E38" s="335" t="s">
        <v>29</v>
      </c>
      <c r="F38" s="118" t="s">
        <v>30</v>
      </c>
      <c r="G38" s="119"/>
      <c r="H38" s="120" t="s">
        <v>145</v>
      </c>
      <c r="I38" s="88" t="s">
        <v>3720</v>
      </c>
      <c r="J38" s="91" t="s">
        <v>431</v>
      </c>
      <c r="K38" s="317" t="s">
        <v>476</v>
      </c>
      <c r="L38" s="123" t="str">
        <f>VLOOKUP(K38,CódigosRetorno!$A$2:$B$1704,2,)</f>
        <v>La dirección completa y detallada del domicilio fiscal del emisor no cumple con el formato establecido</v>
      </c>
      <c r="M38" s="91" t="s">
        <v>421</v>
      </c>
      <c r="N38" s="402" t="s">
        <v>1</v>
      </c>
    </row>
    <row r="39" spans="1:15" s="5" customFormat="1" ht="72" x14ac:dyDescent="0.25">
      <c r="A39" s="78"/>
      <c r="B39" s="319"/>
      <c r="C39" s="343"/>
      <c r="D39" s="335"/>
      <c r="E39" s="335"/>
      <c r="F39" s="118" t="s">
        <v>31</v>
      </c>
      <c r="G39" s="119"/>
      <c r="H39" s="120" t="s">
        <v>91</v>
      </c>
      <c r="I39" s="88" t="s">
        <v>3721</v>
      </c>
      <c r="J39" s="91" t="s">
        <v>431</v>
      </c>
      <c r="K39" s="317" t="s">
        <v>477</v>
      </c>
      <c r="L39" s="123" t="str">
        <f>VLOOKUP(K39,CódigosRetorno!$A$2:$B$1704,2,)</f>
        <v>La urbanización del domicilio fiscal del emisor no cumple con el formato establecido</v>
      </c>
      <c r="M39" s="91" t="s">
        <v>421</v>
      </c>
      <c r="N39" s="402" t="s">
        <v>1</v>
      </c>
      <c r="O39" s="416"/>
    </row>
    <row r="40" spans="1:15" s="5" customFormat="1" ht="72" x14ac:dyDescent="0.25">
      <c r="A40" s="78"/>
      <c r="B40" s="319"/>
      <c r="C40" s="343"/>
      <c r="D40" s="335"/>
      <c r="E40" s="335"/>
      <c r="F40" s="118" t="s">
        <v>32</v>
      </c>
      <c r="G40" s="119"/>
      <c r="H40" s="120" t="s">
        <v>92</v>
      </c>
      <c r="I40" s="88" t="s">
        <v>3722</v>
      </c>
      <c r="J40" s="91" t="s">
        <v>431</v>
      </c>
      <c r="K40" s="317" t="s">
        <v>478</v>
      </c>
      <c r="L40" s="123" t="str">
        <f>VLOOKUP(K40,CódigosRetorno!$A$2:$B$1704,2,)</f>
        <v>La provincia del domicilio fiscal del emisor no cumple con el formato establecido</v>
      </c>
      <c r="M40" s="91" t="s">
        <v>421</v>
      </c>
      <c r="N40" s="402" t="s">
        <v>1</v>
      </c>
      <c r="O40" s="416"/>
    </row>
    <row r="41" spans="1:15" s="5" customFormat="1" ht="48" x14ac:dyDescent="0.25">
      <c r="A41" s="78"/>
      <c r="B41" s="319"/>
      <c r="C41" s="343"/>
      <c r="D41" s="335"/>
      <c r="E41" s="335"/>
      <c r="F41" s="118" t="s">
        <v>33</v>
      </c>
      <c r="G41" s="119" t="s">
        <v>34</v>
      </c>
      <c r="H41" s="120" t="s">
        <v>93</v>
      </c>
      <c r="I41" s="88" t="s">
        <v>3710</v>
      </c>
      <c r="J41" s="91" t="s">
        <v>431</v>
      </c>
      <c r="K41" s="317" t="s">
        <v>479</v>
      </c>
      <c r="L41" s="123" t="str">
        <f>VLOOKUP(K41,CódigosRetorno!$A$2:$B$1704,2,)</f>
        <v>El codigo de ubigeo del domicilio fiscal del emisor no es válido</v>
      </c>
      <c r="M41" s="91" t="s">
        <v>421</v>
      </c>
      <c r="N41" s="400" t="s">
        <v>480</v>
      </c>
      <c r="O41" s="416"/>
    </row>
    <row r="42" spans="1:15" s="24" customFormat="1" ht="24" x14ac:dyDescent="0.25">
      <c r="A42" s="78"/>
      <c r="B42" s="319"/>
      <c r="C42" s="343"/>
      <c r="D42" s="335"/>
      <c r="E42" s="335"/>
      <c r="F42" s="328"/>
      <c r="G42" s="118" t="s">
        <v>59</v>
      </c>
      <c r="H42" s="125" t="s">
        <v>60</v>
      </c>
      <c r="I42" s="88" t="s">
        <v>481</v>
      </c>
      <c r="J42" s="91" t="s">
        <v>431</v>
      </c>
      <c r="K42" s="317" t="s">
        <v>432</v>
      </c>
      <c r="L42" s="123" t="str">
        <f>VLOOKUP(K42,CódigosRetorno!$A$2:$B$1704,2,)</f>
        <v>El dato ingresado como atributo @schemeAgencyName es incorrecto.</v>
      </c>
      <c r="M42" s="91" t="s">
        <v>421</v>
      </c>
      <c r="N42" s="400" t="s">
        <v>1</v>
      </c>
      <c r="O42" s="416"/>
    </row>
    <row r="43" spans="1:15" s="24" customFormat="1" ht="24" x14ac:dyDescent="0.25">
      <c r="A43" s="78"/>
      <c r="B43" s="319"/>
      <c r="C43" s="343"/>
      <c r="D43" s="335"/>
      <c r="E43" s="335"/>
      <c r="F43" s="328"/>
      <c r="G43" s="118" t="s">
        <v>61</v>
      </c>
      <c r="H43" s="125" t="s">
        <v>62</v>
      </c>
      <c r="I43" s="88" t="s">
        <v>482</v>
      </c>
      <c r="J43" s="91" t="s">
        <v>431</v>
      </c>
      <c r="K43" s="317" t="s">
        <v>483</v>
      </c>
      <c r="L43" s="123" t="str">
        <f>VLOOKUP(K43,CódigosRetorno!$A$2:$B$1704,2,)</f>
        <v>El dato ingresado como atributo @schemeName es incorrecto.</v>
      </c>
      <c r="M43" s="91" t="s">
        <v>421</v>
      </c>
      <c r="N43" s="402" t="s">
        <v>1</v>
      </c>
      <c r="O43" s="416"/>
    </row>
    <row r="44" spans="1:15" s="24" customFormat="1" ht="72" x14ac:dyDescent="0.25">
      <c r="A44" s="78"/>
      <c r="B44" s="319"/>
      <c r="C44" s="343"/>
      <c r="D44" s="335"/>
      <c r="E44" s="335"/>
      <c r="F44" s="118" t="s">
        <v>32</v>
      </c>
      <c r="G44" s="119"/>
      <c r="H44" s="120" t="s">
        <v>94</v>
      </c>
      <c r="I44" s="88" t="s">
        <v>3722</v>
      </c>
      <c r="J44" s="91" t="s">
        <v>431</v>
      </c>
      <c r="K44" s="317" t="s">
        <v>484</v>
      </c>
      <c r="L44" s="123" t="str">
        <f>VLOOKUP(K44,CódigosRetorno!$A$2:$B$1704,2,)</f>
        <v>El departamento del domicilio fiscal del emisor no cumple con el formato establecido</v>
      </c>
      <c r="M44" s="91" t="s">
        <v>421</v>
      </c>
      <c r="N44" s="402" t="s">
        <v>1</v>
      </c>
      <c r="O44" s="416"/>
    </row>
    <row r="45" spans="1:15" s="24" customFormat="1" ht="72" x14ac:dyDescent="0.25">
      <c r="A45" s="78"/>
      <c r="B45" s="319"/>
      <c r="C45" s="343"/>
      <c r="D45" s="335"/>
      <c r="E45" s="335"/>
      <c r="F45" s="118" t="s">
        <v>32</v>
      </c>
      <c r="G45" s="119"/>
      <c r="H45" s="120" t="s">
        <v>95</v>
      </c>
      <c r="I45" s="88" t="s">
        <v>3722</v>
      </c>
      <c r="J45" s="91" t="s">
        <v>431</v>
      </c>
      <c r="K45" s="317" t="s">
        <v>485</v>
      </c>
      <c r="L45" s="123" t="str">
        <f>VLOOKUP(K45,CódigosRetorno!$A$2:$B$1704,2,)</f>
        <v>El distrito del domicilio fiscal del emisor no cumple con el formato establecido</v>
      </c>
      <c r="M45" s="91" t="s">
        <v>421</v>
      </c>
      <c r="N45" s="402" t="s">
        <v>1</v>
      </c>
      <c r="O45" s="416"/>
    </row>
    <row r="46" spans="1:15" s="24" customFormat="1" ht="60" x14ac:dyDescent="0.25">
      <c r="A46" s="78"/>
      <c r="B46" s="319"/>
      <c r="C46" s="343"/>
      <c r="D46" s="335"/>
      <c r="E46" s="335"/>
      <c r="F46" s="118" t="s">
        <v>35</v>
      </c>
      <c r="G46" s="119" t="s">
        <v>36</v>
      </c>
      <c r="H46" s="120" t="s">
        <v>96</v>
      </c>
      <c r="I46" s="88" t="s">
        <v>486</v>
      </c>
      <c r="J46" s="91" t="s">
        <v>431</v>
      </c>
      <c r="K46" s="317" t="s">
        <v>487</v>
      </c>
      <c r="L46" s="123" t="str">
        <f>VLOOKUP(K46,CódigosRetorno!$A$2:$B$1704,2,)</f>
        <v>El codigo de pais debe ser PE</v>
      </c>
      <c r="M46" s="91" t="s">
        <v>421</v>
      </c>
      <c r="N46" s="400" t="s">
        <v>488</v>
      </c>
      <c r="O46" s="416"/>
    </row>
    <row r="47" spans="1:15" s="24" customFormat="1" ht="24" x14ac:dyDescent="0.25">
      <c r="A47" s="78"/>
      <c r="B47" s="319"/>
      <c r="C47" s="343"/>
      <c r="D47" s="335"/>
      <c r="E47" s="335"/>
      <c r="F47" s="328"/>
      <c r="G47" s="72" t="s">
        <v>63</v>
      </c>
      <c r="H47" s="120" t="s">
        <v>64</v>
      </c>
      <c r="I47" s="88" t="s">
        <v>3638</v>
      </c>
      <c r="J47" s="91" t="s">
        <v>431</v>
      </c>
      <c r="K47" s="317" t="s">
        <v>454</v>
      </c>
      <c r="L47" s="123" t="str">
        <f>VLOOKUP(K47,CódigosRetorno!$A$2:$B$1704,2,)</f>
        <v>El dato ingresado como atributo @listID es incorrecto.</v>
      </c>
      <c r="M47" s="91" t="s">
        <v>421</v>
      </c>
      <c r="N47" s="400" t="s">
        <v>1</v>
      </c>
      <c r="O47" s="416"/>
    </row>
    <row r="48" spans="1:15" s="5" customFormat="1" ht="48" x14ac:dyDescent="0.25">
      <c r="A48" s="78"/>
      <c r="B48" s="319"/>
      <c r="C48" s="343"/>
      <c r="D48" s="335"/>
      <c r="E48" s="335"/>
      <c r="F48" s="328"/>
      <c r="G48" s="72" t="s">
        <v>65</v>
      </c>
      <c r="H48" s="120" t="s">
        <v>66</v>
      </c>
      <c r="I48" s="88" t="s">
        <v>3637</v>
      </c>
      <c r="J48" s="91" t="s">
        <v>431</v>
      </c>
      <c r="K48" s="317" t="s">
        <v>435</v>
      </c>
      <c r="L48" s="123" t="str">
        <f>VLOOKUP(K48,CódigosRetorno!$A$2:$B$1704,2,)</f>
        <v>El dato ingresado como atributo @listAgencyName es incorrecto.</v>
      </c>
      <c r="M48" s="91" t="s">
        <v>421</v>
      </c>
      <c r="N48" s="402" t="s">
        <v>1</v>
      </c>
      <c r="O48" s="416"/>
    </row>
    <row r="49" spans="1:15" s="5" customFormat="1" ht="24" x14ac:dyDescent="0.25">
      <c r="A49" s="78"/>
      <c r="B49" s="319"/>
      <c r="C49" s="343"/>
      <c r="D49" s="335"/>
      <c r="E49" s="335"/>
      <c r="F49" s="328"/>
      <c r="G49" s="118" t="s">
        <v>67</v>
      </c>
      <c r="H49" s="120" t="s">
        <v>68</v>
      </c>
      <c r="I49" s="88" t="s">
        <v>3639</v>
      </c>
      <c r="J49" s="94" t="s">
        <v>431</v>
      </c>
      <c r="K49" s="31" t="s">
        <v>437</v>
      </c>
      <c r="L49" s="123" t="str">
        <f>VLOOKUP(K49,CódigosRetorno!$A$2:$B$1704,2,)</f>
        <v>El dato ingresado como atributo @listName es incorrecto.</v>
      </c>
      <c r="M49" s="91" t="s">
        <v>421</v>
      </c>
      <c r="N49" s="402" t="s">
        <v>1</v>
      </c>
      <c r="O49" s="416"/>
    </row>
    <row r="50" spans="1:15" ht="36" x14ac:dyDescent="0.25">
      <c r="B50" s="336">
        <f>B38+1</f>
        <v>13</v>
      </c>
      <c r="C50" s="344" t="s">
        <v>37</v>
      </c>
      <c r="D50" s="335" t="s">
        <v>21</v>
      </c>
      <c r="E50" s="322" t="s">
        <v>22</v>
      </c>
      <c r="F50" s="318" t="s">
        <v>38</v>
      </c>
      <c r="G50" s="322" t="s">
        <v>20</v>
      </c>
      <c r="H50" s="320" t="s">
        <v>137</v>
      </c>
      <c r="I50" s="88" t="s">
        <v>504</v>
      </c>
      <c r="J50" s="94" t="s">
        <v>416</v>
      </c>
      <c r="K50" s="31" t="s">
        <v>489</v>
      </c>
      <c r="L50" s="123" t="str">
        <f>VLOOKUP(K50,CódigosRetorno!$A$2:$B$1704,2,)</f>
        <v>El XML contiene mas de un tag como elemento de numero de documento del emisor</v>
      </c>
      <c r="M50" s="91" t="s">
        <v>421</v>
      </c>
      <c r="N50" s="400" t="s">
        <v>1</v>
      </c>
    </row>
    <row r="51" spans="1:15" s="78" customFormat="1" ht="36" x14ac:dyDescent="0.25">
      <c r="B51" s="337"/>
      <c r="C51" s="344"/>
      <c r="D51" s="335"/>
      <c r="E51" s="323"/>
      <c r="F51" s="319"/>
      <c r="G51" s="323"/>
      <c r="H51" s="321"/>
      <c r="I51" s="88" t="s">
        <v>490</v>
      </c>
      <c r="J51" s="94" t="s">
        <v>416</v>
      </c>
      <c r="K51" s="31" t="s">
        <v>491</v>
      </c>
      <c r="L51" s="123" t="str">
        <f>VLOOKUP(K51,CódigosRetorno!$A$2:$B$1704,2,)</f>
        <v>Número de RUC del nombre del archivo no coincide con el consignado en el contenido del archivo XML</v>
      </c>
      <c r="M51" s="91" t="s">
        <v>421</v>
      </c>
      <c r="N51" s="400" t="s">
        <v>1</v>
      </c>
      <c r="O51" s="416"/>
    </row>
    <row r="52" spans="1:15" s="78" customFormat="1" ht="24" x14ac:dyDescent="0.25">
      <c r="B52" s="337"/>
      <c r="C52" s="344"/>
      <c r="D52" s="335"/>
      <c r="E52" s="323"/>
      <c r="F52" s="319"/>
      <c r="G52" s="323"/>
      <c r="H52" s="321"/>
      <c r="I52" s="88" t="s">
        <v>492</v>
      </c>
      <c r="J52" s="94" t="s">
        <v>416</v>
      </c>
      <c r="K52" s="31" t="s">
        <v>493</v>
      </c>
      <c r="L52" s="123" t="str">
        <f>VLOOKUP(K52,CódigosRetorno!$A$2:$B$1704,2,)</f>
        <v>El contribuyente no esta activo</v>
      </c>
      <c r="M52" s="91" t="s">
        <v>419</v>
      </c>
      <c r="N52" s="400" t="s">
        <v>494</v>
      </c>
      <c r="O52" s="416"/>
    </row>
    <row r="53" spans="1:15" s="78" customFormat="1" ht="24" x14ac:dyDescent="0.25">
      <c r="B53" s="337"/>
      <c r="C53" s="344"/>
      <c r="D53" s="335"/>
      <c r="E53" s="323"/>
      <c r="F53" s="319"/>
      <c r="G53" s="323"/>
      <c r="H53" s="321"/>
      <c r="I53" s="137" t="s">
        <v>495</v>
      </c>
      <c r="J53" s="113" t="s">
        <v>416</v>
      </c>
      <c r="K53" s="31" t="s">
        <v>496</v>
      </c>
      <c r="L53" s="132" t="str">
        <f>VLOOKUP(K53,CódigosRetorno!$A$2:$B$1704,2,)</f>
        <v>El contribuyente no esta habido</v>
      </c>
      <c r="M53" s="133" t="s">
        <v>419</v>
      </c>
      <c r="N53" s="400" t="s">
        <v>494</v>
      </c>
      <c r="O53" s="416"/>
    </row>
    <row r="54" spans="1:15" s="78" customFormat="1" ht="48" x14ac:dyDescent="0.25">
      <c r="B54" s="337"/>
      <c r="C54" s="344"/>
      <c r="D54" s="335"/>
      <c r="E54" s="323"/>
      <c r="F54" s="325"/>
      <c r="G54" s="324"/>
      <c r="H54" s="326"/>
      <c r="I54" s="124" t="s">
        <v>3700</v>
      </c>
      <c r="J54" s="113" t="s">
        <v>416</v>
      </c>
      <c r="K54" s="31" t="s">
        <v>3567</v>
      </c>
      <c r="L54" s="123" t="str">
        <f>VLOOKUP(K54,CódigosRetorno!$A$2:$B$1704,2,)</f>
        <v>Emisor no se encuentra afecto a Renta de tercera categoría</v>
      </c>
      <c r="M54" s="91" t="s">
        <v>419</v>
      </c>
      <c r="N54" s="400" t="s">
        <v>1</v>
      </c>
      <c r="O54" s="416"/>
    </row>
    <row r="55" spans="1:15" s="6" customFormat="1" ht="24" x14ac:dyDescent="0.25">
      <c r="A55" s="78"/>
      <c r="B55" s="337"/>
      <c r="C55" s="344"/>
      <c r="D55" s="335"/>
      <c r="E55" s="323"/>
      <c r="F55" s="318" t="s">
        <v>69</v>
      </c>
      <c r="G55" s="322" t="s">
        <v>70</v>
      </c>
      <c r="H55" s="320" t="s">
        <v>89</v>
      </c>
      <c r="I55" s="88" t="s">
        <v>3643</v>
      </c>
      <c r="J55" s="94" t="s">
        <v>416</v>
      </c>
      <c r="K55" s="31" t="s">
        <v>498</v>
      </c>
      <c r="L55" s="123" t="str">
        <f>VLOOKUP(K55,CódigosRetorno!$A$2:$B$1704,2,)</f>
        <v>El XML no contiene el tag o no existe informacion en tipo de documento del emisor.</v>
      </c>
      <c r="M55" s="91" t="s">
        <v>421</v>
      </c>
      <c r="N55" s="400" t="s">
        <v>1</v>
      </c>
      <c r="O55" s="416"/>
    </row>
    <row r="56" spans="1:15" s="78" customFormat="1" x14ac:dyDescent="0.25">
      <c r="B56" s="337"/>
      <c r="C56" s="344"/>
      <c r="D56" s="335"/>
      <c r="E56" s="324"/>
      <c r="F56" s="325"/>
      <c r="G56" s="324"/>
      <c r="H56" s="326"/>
      <c r="I56" s="88" t="s">
        <v>3711</v>
      </c>
      <c r="J56" s="94" t="s">
        <v>416</v>
      </c>
      <c r="K56" s="31" t="s">
        <v>499</v>
      </c>
      <c r="L56" s="123" t="str">
        <f>VLOOKUP(K56,CódigosRetorno!$A$2:$B$1704,2,)</f>
        <v>El dato ingresado no cumple con el estandar</v>
      </c>
      <c r="M56" s="91" t="s">
        <v>421</v>
      </c>
      <c r="N56" s="400" t="s">
        <v>1</v>
      </c>
      <c r="O56" s="416"/>
    </row>
    <row r="57" spans="1:15" s="26" customFormat="1" ht="24" x14ac:dyDescent="0.25">
      <c r="A57" s="78"/>
      <c r="B57" s="337"/>
      <c r="C57" s="344"/>
      <c r="D57" s="335"/>
      <c r="E57" s="335" t="s">
        <v>29</v>
      </c>
      <c r="F57" s="318"/>
      <c r="G57" s="72" t="s">
        <v>71</v>
      </c>
      <c r="H57" s="141" t="s">
        <v>62</v>
      </c>
      <c r="I57" s="88" t="s">
        <v>3640</v>
      </c>
      <c r="J57" s="91" t="s">
        <v>431</v>
      </c>
      <c r="K57" s="317" t="s">
        <v>483</v>
      </c>
      <c r="L57" s="123" t="str">
        <f>VLOOKUP(K57,CódigosRetorno!$A$2:$B$1704,2,)</f>
        <v>El dato ingresado como atributo @schemeName es incorrecto.</v>
      </c>
      <c r="M57" s="91" t="s">
        <v>421</v>
      </c>
      <c r="N57" s="400" t="s">
        <v>1</v>
      </c>
      <c r="O57" s="416"/>
    </row>
    <row r="58" spans="1:15" s="26" customFormat="1" ht="24" x14ac:dyDescent="0.25">
      <c r="A58" s="78"/>
      <c r="B58" s="337"/>
      <c r="C58" s="344"/>
      <c r="D58" s="335"/>
      <c r="E58" s="335"/>
      <c r="F58" s="319"/>
      <c r="G58" s="72" t="s">
        <v>72</v>
      </c>
      <c r="H58" s="141" t="s">
        <v>60</v>
      </c>
      <c r="I58" s="88" t="s">
        <v>430</v>
      </c>
      <c r="J58" s="91" t="s">
        <v>431</v>
      </c>
      <c r="K58" s="317" t="s">
        <v>432</v>
      </c>
      <c r="L58" s="123" t="str">
        <f>VLOOKUP(K58,CódigosRetorno!$A$2:$B$1704,2,)</f>
        <v>El dato ingresado como atributo @schemeAgencyName es incorrecto.</v>
      </c>
      <c r="M58" s="91" t="s">
        <v>421</v>
      </c>
      <c r="N58" s="400" t="s">
        <v>1</v>
      </c>
      <c r="O58" s="416"/>
    </row>
    <row r="59" spans="1:15" s="26" customFormat="1" ht="48" x14ac:dyDescent="0.25">
      <c r="A59" s="78"/>
      <c r="B59" s="338"/>
      <c r="C59" s="344"/>
      <c r="D59" s="335"/>
      <c r="E59" s="335"/>
      <c r="F59" s="325"/>
      <c r="G59" s="72" t="s">
        <v>73</v>
      </c>
      <c r="H59" s="141" t="s">
        <v>74</v>
      </c>
      <c r="I59" s="88" t="s">
        <v>3641</v>
      </c>
      <c r="J59" s="94" t="s">
        <v>431</v>
      </c>
      <c r="K59" s="31" t="s">
        <v>497</v>
      </c>
      <c r="L59" s="123" t="str">
        <f>VLOOKUP(K59,CódigosRetorno!$A$2:$B$1704,2,)</f>
        <v>El dato ingresado como atributo @schemeURI es incorrecto.</v>
      </c>
      <c r="M59" s="91" t="s">
        <v>421</v>
      </c>
      <c r="N59" s="400" t="s">
        <v>1</v>
      </c>
      <c r="O59" s="416"/>
    </row>
    <row r="60" spans="1:15" x14ac:dyDescent="0.25">
      <c r="B60" s="9" t="s">
        <v>368</v>
      </c>
      <c r="C60" s="9"/>
      <c r="D60" s="10"/>
      <c r="E60" s="11"/>
      <c r="F60" s="11"/>
      <c r="G60" s="12"/>
      <c r="H60" s="142"/>
      <c r="I60" s="34"/>
      <c r="J60" s="34"/>
      <c r="K60" s="34" t="s">
        <v>1</v>
      </c>
      <c r="L60" s="142" t="str">
        <f>VLOOKUP(K60,CódigosRetorno!$A$2:$B$1704,2,)</f>
        <v>-</v>
      </c>
      <c r="M60" s="34"/>
      <c r="N60" s="403"/>
    </row>
    <row r="61" spans="1:15" ht="36" x14ac:dyDescent="0.25">
      <c r="B61" s="336">
        <f>B50+1</f>
        <v>14</v>
      </c>
      <c r="C61" s="332" t="s">
        <v>3525</v>
      </c>
      <c r="D61" s="322" t="s">
        <v>21</v>
      </c>
      <c r="E61" s="322" t="s">
        <v>22</v>
      </c>
      <c r="F61" s="318" t="s">
        <v>42</v>
      </c>
      <c r="G61" s="322"/>
      <c r="H61" s="320" t="s">
        <v>138</v>
      </c>
      <c r="I61" s="101" t="s">
        <v>505</v>
      </c>
      <c r="J61" s="94" t="s">
        <v>416</v>
      </c>
      <c r="K61" s="31" t="s">
        <v>500</v>
      </c>
      <c r="L61" s="123" t="str">
        <f>VLOOKUP(K61,CódigosRetorno!$A$2:$B$1704,2,)</f>
        <v>El XML contiene mas de un tag como elemento de numero de documento del receptor.</v>
      </c>
      <c r="M61" s="91" t="s">
        <v>421</v>
      </c>
      <c r="N61" s="400" t="s">
        <v>1</v>
      </c>
    </row>
    <row r="62" spans="1:15" s="78" customFormat="1" ht="36" x14ac:dyDescent="0.25">
      <c r="B62" s="337"/>
      <c r="C62" s="333"/>
      <c r="D62" s="323"/>
      <c r="E62" s="323"/>
      <c r="F62" s="319"/>
      <c r="G62" s="323"/>
      <c r="H62" s="321"/>
      <c r="I62" s="101" t="s">
        <v>501</v>
      </c>
      <c r="J62" s="94" t="s">
        <v>416</v>
      </c>
      <c r="K62" s="31" t="s">
        <v>502</v>
      </c>
      <c r="L62" s="123" t="str">
        <f>VLOOKUP(K62,CódigosRetorno!$A$2:$B$1704,2,)</f>
        <v>El XML no contiene el tag o no existe informacion del número de documento de identidad del receptor del documento</v>
      </c>
      <c r="M62" s="91" t="s">
        <v>421</v>
      </c>
      <c r="N62" s="400" t="s">
        <v>1</v>
      </c>
      <c r="O62" s="416"/>
    </row>
    <row r="63" spans="1:15" s="78" customFormat="1" ht="36" x14ac:dyDescent="0.25">
      <c r="B63" s="337"/>
      <c r="C63" s="333"/>
      <c r="D63" s="323"/>
      <c r="E63" s="323"/>
      <c r="F63" s="319"/>
      <c r="G63" s="323"/>
      <c r="H63" s="321"/>
      <c r="I63" s="123" t="s">
        <v>3524</v>
      </c>
      <c r="J63" s="94" t="s">
        <v>416</v>
      </c>
      <c r="K63" s="31" t="s">
        <v>3522</v>
      </c>
      <c r="L63" s="123" t="str">
        <f>VLOOKUP(K63,CódigosRetorno!$A$2:$B$1704,2,)</f>
        <v>Número de DNI no existe</v>
      </c>
      <c r="M63" s="91" t="s">
        <v>419</v>
      </c>
      <c r="N63" s="400" t="s">
        <v>494</v>
      </c>
      <c r="O63" s="416"/>
    </row>
    <row r="64" spans="1:15" s="78" customFormat="1" ht="48" x14ac:dyDescent="0.25">
      <c r="B64" s="337"/>
      <c r="C64" s="333"/>
      <c r="D64" s="323"/>
      <c r="E64" s="323"/>
      <c r="F64" s="319"/>
      <c r="G64" s="323"/>
      <c r="H64" s="321"/>
      <c r="I64" s="132" t="s">
        <v>3566</v>
      </c>
      <c r="J64" s="94" t="s">
        <v>416</v>
      </c>
      <c r="K64" s="31" t="s">
        <v>3559</v>
      </c>
      <c r="L64" s="132" t="str">
        <f>VLOOKUP(K64,CódigosRetorno!$A$2:$B$1704,2,)</f>
        <v>Número de DNI corresponde a una persona fallecida a la fecha de emision</v>
      </c>
      <c r="M64" s="133" t="s">
        <v>419</v>
      </c>
      <c r="N64" s="400" t="s">
        <v>494</v>
      </c>
      <c r="O64" s="416"/>
    </row>
    <row r="65" spans="1:15" s="78" customFormat="1" ht="48" x14ac:dyDescent="0.25">
      <c r="B65" s="337"/>
      <c r="C65" s="333"/>
      <c r="D65" s="323"/>
      <c r="E65" s="323"/>
      <c r="F65" s="319"/>
      <c r="G65" s="323"/>
      <c r="H65" s="321"/>
      <c r="I65" s="132" t="s">
        <v>3563</v>
      </c>
      <c r="J65" s="94" t="s">
        <v>416</v>
      </c>
      <c r="K65" s="31" t="s">
        <v>3561</v>
      </c>
      <c r="L65" s="132" t="str">
        <f>VLOOKUP(K65,CódigosRetorno!$A$2:$B$1704,2,)</f>
        <v>Número de DNI corresponde a una persona menor de edad</v>
      </c>
      <c r="M65" s="133" t="s">
        <v>419</v>
      </c>
      <c r="N65" s="400" t="s">
        <v>494</v>
      </c>
      <c r="O65" s="416"/>
    </row>
    <row r="66" spans="1:15" s="78" customFormat="1" ht="48" x14ac:dyDescent="0.25">
      <c r="B66" s="337"/>
      <c r="C66" s="333"/>
      <c r="D66" s="323"/>
      <c r="E66" s="323"/>
      <c r="F66" s="319"/>
      <c r="G66" s="323"/>
      <c r="H66" s="321"/>
      <c r="I66" s="316" t="s">
        <v>3849</v>
      </c>
      <c r="J66" s="94" t="s">
        <v>416</v>
      </c>
      <c r="K66" s="31" t="s">
        <v>3564</v>
      </c>
      <c r="L66" s="132" t="str">
        <f>VLOOKUP(K66,CódigosRetorno!$A$2:$B$1704,2,)</f>
        <v>Número de DNI tiene un Numero de RUC asignado activo</v>
      </c>
      <c r="M66" s="133" t="s">
        <v>419</v>
      </c>
      <c r="N66" s="400"/>
      <c r="O66" s="416"/>
    </row>
    <row r="67" spans="1:15" s="78" customFormat="1" ht="84" x14ac:dyDescent="0.25">
      <c r="B67" s="337"/>
      <c r="C67" s="333"/>
      <c r="D67" s="323"/>
      <c r="E67" s="323"/>
      <c r="F67" s="319"/>
      <c r="G67" s="323"/>
      <c r="H67" s="321"/>
      <c r="I67" s="88" t="s">
        <v>3631</v>
      </c>
      <c r="J67" s="94" t="s">
        <v>416</v>
      </c>
      <c r="K67" s="31" t="s">
        <v>503</v>
      </c>
      <c r="L67" s="123" t="str">
        <f>VLOOKUP(K67,CódigosRetorno!$A$2:$B$1704,2,)</f>
        <v>El dato ingresado como numero de documento de identidad del receptor no cumple con el formato establecido</v>
      </c>
      <c r="M67" s="91" t="s">
        <v>421</v>
      </c>
      <c r="N67" s="402" t="s">
        <v>1</v>
      </c>
      <c r="O67" s="416"/>
    </row>
    <row r="68" spans="1:15" s="7" customFormat="1" ht="36" x14ac:dyDescent="0.25">
      <c r="A68" s="78"/>
      <c r="B68" s="337"/>
      <c r="C68" s="333"/>
      <c r="D68" s="323"/>
      <c r="E68" s="323"/>
      <c r="F68" s="318" t="s">
        <v>43</v>
      </c>
      <c r="G68" s="322" t="s">
        <v>39</v>
      </c>
      <c r="H68" s="320" t="s">
        <v>86</v>
      </c>
      <c r="I68" s="101" t="s">
        <v>3642</v>
      </c>
      <c r="J68" s="94" t="s">
        <v>416</v>
      </c>
      <c r="K68" s="31" t="s">
        <v>506</v>
      </c>
      <c r="L68" s="123" t="str">
        <f>VLOOKUP(K68,CódigosRetorno!$A$2:$B$1704,2,)</f>
        <v>El XML no contiene el tag o no existe informacion del tipo de documento de identidad del receptor del documento</v>
      </c>
      <c r="M68" s="91" t="s">
        <v>421</v>
      </c>
      <c r="N68" s="402" t="s">
        <v>1</v>
      </c>
      <c r="O68" s="416"/>
    </row>
    <row r="69" spans="1:15" s="78" customFormat="1" ht="24" x14ac:dyDescent="0.25">
      <c r="B69" s="337"/>
      <c r="C69" s="333"/>
      <c r="D69" s="323"/>
      <c r="E69" s="324"/>
      <c r="F69" s="325"/>
      <c r="G69" s="324"/>
      <c r="H69" s="326"/>
      <c r="I69" s="124" t="s">
        <v>3712</v>
      </c>
      <c r="J69" s="113" t="s">
        <v>416</v>
      </c>
      <c r="K69" s="31" t="s">
        <v>507</v>
      </c>
      <c r="L69" s="123" t="str">
        <f>VLOOKUP(K69,CódigosRetorno!$A$2:$B$1704,2,)</f>
        <v>El dato ingresado en el tipo de documento de identidad del receptor no esta permitido.</v>
      </c>
      <c r="M69" s="91" t="s">
        <v>421</v>
      </c>
      <c r="N69" s="400" t="s">
        <v>508</v>
      </c>
      <c r="O69" s="416"/>
    </row>
    <row r="70" spans="1:15" s="27" customFormat="1" ht="24" x14ac:dyDescent="0.25">
      <c r="A70" s="78"/>
      <c r="B70" s="337"/>
      <c r="C70" s="333"/>
      <c r="D70" s="323"/>
      <c r="E70" s="322" t="s">
        <v>29</v>
      </c>
      <c r="F70" s="328"/>
      <c r="G70" s="72" t="s">
        <v>71</v>
      </c>
      <c r="H70" s="120" t="s">
        <v>62</v>
      </c>
      <c r="I70" s="88" t="s">
        <v>3640</v>
      </c>
      <c r="J70" s="91" t="s">
        <v>431</v>
      </c>
      <c r="K70" s="317" t="s">
        <v>483</v>
      </c>
      <c r="L70" s="123" t="str">
        <f>VLOOKUP(K70,CódigosRetorno!$A$2:$B$1704,2,)</f>
        <v>El dato ingresado como atributo @schemeName es incorrecto.</v>
      </c>
      <c r="M70" s="91" t="s">
        <v>421</v>
      </c>
      <c r="N70" s="402" t="s">
        <v>1</v>
      </c>
      <c r="O70" s="416"/>
    </row>
    <row r="71" spans="1:15" s="27" customFormat="1" ht="24" x14ac:dyDescent="0.25">
      <c r="A71" s="78"/>
      <c r="B71" s="337"/>
      <c r="C71" s="333"/>
      <c r="D71" s="323"/>
      <c r="E71" s="323"/>
      <c r="F71" s="328"/>
      <c r="G71" s="72" t="s">
        <v>72</v>
      </c>
      <c r="H71" s="120" t="s">
        <v>60</v>
      </c>
      <c r="I71" s="88" t="s">
        <v>430</v>
      </c>
      <c r="J71" s="91" t="s">
        <v>431</v>
      </c>
      <c r="K71" s="317" t="s">
        <v>432</v>
      </c>
      <c r="L71" s="123" t="str">
        <f>VLOOKUP(K71,CódigosRetorno!$A$2:$B$1704,2,)</f>
        <v>El dato ingresado como atributo @schemeAgencyName es incorrecto.</v>
      </c>
      <c r="M71" s="91" t="s">
        <v>421</v>
      </c>
      <c r="N71" s="402" t="s">
        <v>1</v>
      </c>
      <c r="O71" s="416"/>
    </row>
    <row r="72" spans="1:15" s="27" customFormat="1" ht="48" x14ac:dyDescent="0.25">
      <c r="A72" s="78"/>
      <c r="B72" s="338"/>
      <c r="C72" s="334"/>
      <c r="D72" s="324"/>
      <c r="E72" s="324"/>
      <c r="F72" s="328"/>
      <c r="G72" s="72" t="s">
        <v>73</v>
      </c>
      <c r="H72" s="120" t="s">
        <v>74</v>
      </c>
      <c r="I72" s="88" t="s">
        <v>3641</v>
      </c>
      <c r="J72" s="94" t="s">
        <v>431</v>
      </c>
      <c r="K72" s="31" t="s">
        <v>497</v>
      </c>
      <c r="L72" s="123" t="str">
        <f>VLOOKUP(K72,CódigosRetorno!$A$2:$B$1704,2,)</f>
        <v>El dato ingresado como atributo @schemeURI es incorrecto.</v>
      </c>
      <c r="M72" s="91" t="s">
        <v>421</v>
      </c>
      <c r="N72" s="402" t="s">
        <v>1</v>
      </c>
      <c r="O72" s="416"/>
    </row>
    <row r="73" spans="1:15" ht="24" x14ac:dyDescent="0.25">
      <c r="B73" s="318">
        <f>B61+1</f>
        <v>15</v>
      </c>
      <c r="C73" s="332" t="s">
        <v>5</v>
      </c>
      <c r="D73" s="322" t="s">
        <v>21</v>
      </c>
      <c r="E73" s="322" t="s">
        <v>22</v>
      </c>
      <c r="F73" s="318" t="s">
        <v>58</v>
      </c>
      <c r="G73" s="322"/>
      <c r="H73" s="320" t="s">
        <v>85</v>
      </c>
      <c r="I73" s="88" t="s">
        <v>424</v>
      </c>
      <c r="J73" s="94" t="s">
        <v>416</v>
      </c>
      <c r="K73" s="31" t="s">
        <v>470</v>
      </c>
      <c r="L73" s="123" t="str">
        <f>VLOOKUP(K73,CódigosRetorno!$A$2:$B$1704,2,)</f>
        <v>El XML no contiene el tag o no existe informacion de RegistrationName del receptor del documento</v>
      </c>
      <c r="M73" s="91" t="s">
        <v>421</v>
      </c>
      <c r="N73" s="400" t="s">
        <v>1</v>
      </c>
    </row>
    <row r="74" spans="1:15" s="78" customFormat="1" ht="72" x14ac:dyDescent="0.25">
      <c r="B74" s="325"/>
      <c r="C74" s="334"/>
      <c r="D74" s="324"/>
      <c r="E74" s="324"/>
      <c r="F74" s="325"/>
      <c r="G74" s="324"/>
      <c r="H74" s="326"/>
      <c r="I74" s="256" t="s">
        <v>3717</v>
      </c>
      <c r="J74" s="94" t="s">
        <v>416</v>
      </c>
      <c r="K74" s="31" t="s">
        <v>471</v>
      </c>
      <c r="L74" s="123" t="str">
        <f>VLOOKUP(K74,CódigosRetorno!$A$2:$B$1704,2,)</f>
        <v>RegistrationName -  El dato ingresado no cumple con el estandar</v>
      </c>
      <c r="M74" s="91" t="s">
        <v>419</v>
      </c>
      <c r="N74" s="400" t="s">
        <v>1</v>
      </c>
      <c r="O74" s="416"/>
    </row>
    <row r="75" spans="1:15" ht="36" x14ac:dyDescent="0.25">
      <c r="B75" s="318">
        <f>B73+1</f>
        <v>16</v>
      </c>
      <c r="C75" s="332" t="s">
        <v>352</v>
      </c>
      <c r="D75" s="335" t="s">
        <v>21</v>
      </c>
      <c r="E75" s="335" t="s">
        <v>22</v>
      </c>
      <c r="F75" s="318" t="s">
        <v>3854</v>
      </c>
      <c r="G75" s="322"/>
      <c r="H75" s="320" t="s">
        <v>3857</v>
      </c>
      <c r="I75" s="316" t="s">
        <v>424</v>
      </c>
      <c r="J75" s="317" t="s">
        <v>416</v>
      </c>
      <c r="K75" s="31" t="s">
        <v>3527</v>
      </c>
      <c r="L75" s="123" t="str">
        <f>VLOOKUP(K75,CódigosRetorno!$A$2:$B$1704,2,)</f>
        <v>El XML no contiene el tag o no existe informacion de la dirección completa y detallada en domicilio del vendedor</v>
      </c>
      <c r="M75" s="122" t="s">
        <v>421</v>
      </c>
      <c r="N75" s="400" t="s">
        <v>1</v>
      </c>
    </row>
    <row r="76" spans="1:15" s="189" customFormat="1" ht="72" x14ac:dyDescent="0.25">
      <c r="B76" s="319"/>
      <c r="C76" s="333"/>
      <c r="D76" s="335"/>
      <c r="E76" s="335"/>
      <c r="F76" s="319"/>
      <c r="G76" s="323"/>
      <c r="H76" s="321"/>
      <c r="I76" s="316" t="s">
        <v>3856</v>
      </c>
      <c r="J76" s="313" t="s">
        <v>416</v>
      </c>
      <c r="K76" s="31" t="s">
        <v>3858</v>
      </c>
      <c r="L76" s="303" t="str">
        <f>VLOOKUP(K76,CódigosRetorno!$A$2:$B$1704,2,)</f>
        <v>La dirección completa y detallada del domicilio del vendedor no cumple con el formato establecido</v>
      </c>
      <c r="M76" s="302" t="s">
        <v>421</v>
      </c>
      <c r="N76" s="402" t="s">
        <v>1</v>
      </c>
      <c r="O76" s="416"/>
    </row>
    <row r="77" spans="1:15" s="78" customFormat="1" ht="48" x14ac:dyDescent="0.25">
      <c r="B77" s="319"/>
      <c r="C77" s="333"/>
      <c r="D77" s="335"/>
      <c r="E77" s="335"/>
      <c r="F77" s="325"/>
      <c r="G77" s="324"/>
      <c r="H77" s="326"/>
      <c r="I77" s="316" t="s">
        <v>3853</v>
      </c>
      <c r="J77" s="313" t="s">
        <v>416</v>
      </c>
      <c r="K77" s="31" t="s">
        <v>3858</v>
      </c>
      <c r="L77" s="303" t="str">
        <f>VLOOKUP(K77,CódigosRetorno!$A$2:$B$1704,2,)</f>
        <v>La dirección completa y detallada del domicilio del vendedor no cumple con el formato establecido</v>
      </c>
      <c r="M77" s="304" t="s">
        <v>421</v>
      </c>
      <c r="N77" s="404" t="s">
        <v>1</v>
      </c>
      <c r="O77" s="418"/>
    </row>
    <row r="78" spans="1:15" s="13" customFormat="1" ht="72" x14ac:dyDescent="0.25">
      <c r="A78" s="78"/>
      <c r="B78" s="319"/>
      <c r="C78" s="333"/>
      <c r="D78" s="335"/>
      <c r="E78" s="335"/>
      <c r="F78" s="118" t="s">
        <v>31</v>
      </c>
      <c r="G78" s="119"/>
      <c r="H78" s="120" t="s">
        <v>139</v>
      </c>
      <c r="I78" s="256" t="s">
        <v>3587</v>
      </c>
      <c r="J78" s="134" t="s">
        <v>431</v>
      </c>
      <c r="K78" s="317" t="s">
        <v>3574</v>
      </c>
      <c r="L78" s="132" t="str">
        <f>VLOOKUP(K78,CódigosRetorno!$A$2:$B$1704,2,)</f>
        <v>La urbanización del domicilio del vendedor no cumple con el formato establecido</v>
      </c>
      <c r="M78" s="91" t="s">
        <v>421</v>
      </c>
      <c r="N78" s="402" t="s">
        <v>1</v>
      </c>
      <c r="O78" s="418"/>
    </row>
    <row r="79" spans="1:15" s="13" customFormat="1" ht="72" x14ac:dyDescent="0.25">
      <c r="A79" s="78"/>
      <c r="B79" s="319"/>
      <c r="C79" s="333"/>
      <c r="D79" s="335"/>
      <c r="E79" s="335"/>
      <c r="F79" s="118" t="s">
        <v>32</v>
      </c>
      <c r="G79" s="119"/>
      <c r="H79" s="120" t="s">
        <v>140</v>
      </c>
      <c r="I79" s="256" t="s">
        <v>3588</v>
      </c>
      <c r="J79" s="134" t="s">
        <v>431</v>
      </c>
      <c r="K79" s="317" t="s">
        <v>3575</v>
      </c>
      <c r="L79" s="132" t="str">
        <f>VLOOKUP(K79,CódigosRetorno!$A$2:$B$1704,2,)</f>
        <v>La provincia del domicilio del vendedor no cumple con el formato establecido</v>
      </c>
      <c r="M79" s="91" t="s">
        <v>421</v>
      </c>
      <c r="N79" s="402" t="s">
        <v>1</v>
      </c>
      <c r="O79" s="418"/>
    </row>
    <row r="80" spans="1:15" s="28" customFormat="1" ht="24" x14ac:dyDescent="0.25">
      <c r="A80" s="78"/>
      <c r="B80" s="319"/>
      <c r="C80" s="333"/>
      <c r="D80" s="335"/>
      <c r="E80" s="335"/>
      <c r="F80" s="318" t="s">
        <v>33</v>
      </c>
      <c r="G80" s="322" t="s">
        <v>34</v>
      </c>
      <c r="H80" s="320" t="s">
        <v>141</v>
      </c>
      <c r="I80" s="137" t="s">
        <v>424</v>
      </c>
      <c r="J80" s="94" t="s">
        <v>416</v>
      </c>
      <c r="K80" s="31" t="s">
        <v>3529</v>
      </c>
      <c r="L80" s="132" t="str">
        <f>VLOOKUP(K80,CódigosRetorno!$A$2:$B$1704,2,)</f>
        <v>El XML no contiene el tag o no existe información del ubigeo del domicilio del vendedor</v>
      </c>
      <c r="M80" s="122" t="s">
        <v>421</v>
      </c>
      <c r="N80" s="400" t="s">
        <v>1</v>
      </c>
      <c r="O80" s="416"/>
    </row>
    <row r="81" spans="1:15" s="78" customFormat="1" ht="24" x14ac:dyDescent="0.25">
      <c r="B81" s="319"/>
      <c r="C81" s="333"/>
      <c r="D81" s="335"/>
      <c r="E81" s="335"/>
      <c r="F81" s="319"/>
      <c r="G81" s="324"/>
      <c r="H81" s="326"/>
      <c r="I81" s="137" t="s">
        <v>3589</v>
      </c>
      <c r="J81" s="134" t="s">
        <v>431</v>
      </c>
      <c r="K81" s="317" t="s">
        <v>3572</v>
      </c>
      <c r="L81" s="132" t="str">
        <f>VLOOKUP(K81,CódigosRetorno!$A$2:$B$1704,2,)</f>
        <v>El codigo de ubigeo del domicilio del vendedor no es válido</v>
      </c>
      <c r="M81" s="91" t="s">
        <v>421</v>
      </c>
      <c r="N81" s="400" t="s">
        <v>480</v>
      </c>
      <c r="O81" s="418"/>
    </row>
    <row r="82" spans="1:15" s="28" customFormat="1" ht="24" x14ac:dyDescent="0.25">
      <c r="A82" s="78"/>
      <c r="B82" s="319"/>
      <c r="C82" s="333"/>
      <c r="D82" s="335"/>
      <c r="E82" s="335"/>
      <c r="F82" s="319"/>
      <c r="G82" s="118" t="s">
        <v>59</v>
      </c>
      <c r="H82" s="125" t="s">
        <v>60</v>
      </c>
      <c r="I82" s="137" t="s">
        <v>481</v>
      </c>
      <c r="J82" s="134" t="s">
        <v>431</v>
      </c>
      <c r="K82" s="317" t="s">
        <v>432</v>
      </c>
      <c r="L82" s="132" t="str">
        <f>VLOOKUP(K82,CódigosRetorno!$A$2:$B$1704,2,)</f>
        <v>El dato ingresado como atributo @schemeAgencyName es incorrecto.</v>
      </c>
      <c r="M82" s="91" t="s">
        <v>421</v>
      </c>
      <c r="N82" s="400" t="s">
        <v>1</v>
      </c>
      <c r="O82" s="416"/>
    </row>
    <row r="83" spans="1:15" s="28" customFormat="1" ht="24" x14ac:dyDescent="0.25">
      <c r="A83" s="78"/>
      <c r="B83" s="319"/>
      <c r="C83" s="333"/>
      <c r="D83" s="335"/>
      <c r="E83" s="335"/>
      <c r="F83" s="325"/>
      <c r="G83" s="118" t="s">
        <v>61</v>
      </c>
      <c r="H83" s="125" t="s">
        <v>62</v>
      </c>
      <c r="I83" s="137" t="s">
        <v>482</v>
      </c>
      <c r="J83" s="134" t="s">
        <v>431</v>
      </c>
      <c r="K83" s="317" t="s">
        <v>483</v>
      </c>
      <c r="L83" s="132" t="str">
        <f>VLOOKUP(K83,CódigosRetorno!$A$2:$B$1704,2,)</f>
        <v>El dato ingresado como atributo @schemeName es incorrecto.</v>
      </c>
      <c r="M83" s="91" t="s">
        <v>421</v>
      </c>
      <c r="N83" s="402" t="s">
        <v>1</v>
      </c>
      <c r="O83" s="416"/>
    </row>
    <row r="84" spans="1:15" s="28" customFormat="1" ht="72" x14ac:dyDescent="0.25">
      <c r="A84" s="78"/>
      <c r="B84" s="319"/>
      <c r="C84" s="333"/>
      <c r="D84" s="335"/>
      <c r="E84" s="335"/>
      <c r="F84" s="118" t="s">
        <v>32</v>
      </c>
      <c r="G84" s="119"/>
      <c r="H84" s="120" t="s">
        <v>142</v>
      </c>
      <c r="I84" s="256" t="s">
        <v>3588</v>
      </c>
      <c r="J84" s="134" t="s">
        <v>431</v>
      </c>
      <c r="K84" s="317" t="s">
        <v>3576</v>
      </c>
      <c r="L84" s="132" t="str">
        <f>VLOOKUP(K84,CódigosRetorno!$A$2:$B$1704,2,)</f>
        <v>El departamento del domicilio del vendedor no cumple con el formato establecido</v>
      </c>
      <c r="M84" s="91" t="s">
        <v>421</v>
      </c>
      <c r="N84" s="402" t="s">
        <v>1</v>
      </c>
      <c r="O84" s="418"/>
    </row>
    <row r="85" spans="1:15" s="28" customFormat="1" ht="72" x14ac:dyDescent="0.25">
      <c r="A85" s="78"/>
      <c r="B85" s="319"/>
      <c r="C85" s="333"/>
      <c r="D85" s="335"/>
      <c r="E85" s="335"/>
      <c r="F85" s="118" t="s">
        <v>32</v>
      </c>
      <c r="G85" s="119"/>
      <c r="H85" s="120" t="s">
        <v>143</v>
      </c>
      <c r="I85" s="256" t="s">
        <v>3588</v>
      </c>
      <c r="J85" s="134" t="s">
        <v>431</v>
      </c>
      <c r="K85" s="317" t="s">
        <v>3577</v>
      </c>
      <c r="L85" s="132" t="str">
        <f>VLOOKUP(K85,CódigosRetorno!$A$2:$B$1704,2,)</f>
        <v>El distrito del domicilio del vendedor no cumple con el formato establecido</v>
      </c>
      <c r="M85" s="91" t="s">
        <v>421</v>
      </c>
      <c r="N85" s="402" t="s">
        <v>1</v>
      </c>
      <c r="O85" s="418"/>
    </row>
    <row r="86" spans="1:15" s="13" customFormat="1" ht="60" x14ac:dyDescent="0.25">
      <c r="A86" s="78"/>
      <c r="B86" s="319"/>
      <c r="C86" s="333"/>
      <c r="D86" s="335"/>
      <c r="E86" s="335"/>
      <c r="F86" s="118" t="s">
        <v>35</v>
      </c>
      <c r="G86" s="119" t="s">
        <v>36</v>
      </c>
      <c r="H86" s="120" t="s">
        <v>144</v>
      </c>
      <c r="I86" s="137" t="s">
        <v>486</v>
      </c>
      <c r="J86" s="92" t="s">
        <v>431</v>
      </c>
      <c r="K86" s="317" t="s">
        <v>487</v>
      </c>
      <c r="L86" s="132" t="str">
        <f>VLOOKUP(K86,CódigosRetorno!$A$2:$B$1704,2,)</f>
        <v>El codigo de pais debe ser PE</v>
      </c>
      <c r="M86" s="91" t="s">
        <v>421</v>
      </c>
      <c r="N86" s="400" t="s">
        <v>488</v>
      </c>
      <c r="O86" s="416"/>
    </row>
    <row r="87" spans="1:15" s="13" customFormat="1" ht="24" x14ac:dyDescent="0.25">
      <c r="A87" s="78"/>
      <c r="B87" s="319"/>
      <c r="C87" s="333"/>
      <c r="D87" s="335"/>
      <c r="E87" s="335"/>
      <c r="F87" s="328"/>
      <c r="G87" s="72" t="s">
        <v>63</v>
      </c>
      <c r="H87" s="120" t="s">
        <v>64</v>
      </c>
      <c r="I87" s="137" t="s">
        <v>3638</v>
      </c>
      <c r="J87" s="92" t="s">
        <v>431</v>
      </c>
      <c r="K87" s="317" t="s">
        <v>454</v>
      </c>
      <c r="L87" s="132" t="str">
        <f>VLOOKUP(K87,CódigosRetorno!$A$2:$B$1704,2,)</f>
        <v>El dato ingresado como atributo @listID es incorrecto.</v>
      </c>
      <c r="M87" s="91" t="s">
        <v>421</v>
      </c>
      <c r="N87" s="400" t="s">
        <v>1</v>
      </c>
      <c r="O87" s="416"/>
    </row>
    <row r="88" spans="1:15" s="13" customFormat="1" ht="48" x14ac:dyDescent="0.25">
      <c r="A88" s="78"/>
      <c r="B88" s="319"/>
      <c r="C88" s="333"/>
      <c r="D88" s="335"/>
      <c r="E88" s="335"/>
      <c r="F88" s="328"/>
      <c r="G88" s="72" t="s">
        <v>65</v>
      </c>
      <c r="H88" s="120" t="s">
        <v>66</v>
      </c>
      <c r="I88" s="88" t="s">
        <v>3637</v>
      </c>
      <c r="J88" s="92" t="s">
        <v>431</v>
      </c>
      <c r="K88" s="317" t="s">
        <v>435</v>
      </c>
      <c r="L88" s="123" t="str">
        <f>VLOOKUP(K88,CódigosRetorno!$A$2:$B$1704,2,)</f>
        <v>El dato ingresado como atributo @listAgencyName es incorrecto.</v>
      </c>
      <c r="M88" s="91" t="s">
        <v>421</v>
      </c>
      <c r="N88" s="402" t="s">
        <v>1</v>
      </c>
      <c r="O88" s="416"/>
    </row>
    <row r="89" spans="1:15" s="13" customFormat="1" ht="24" x14ac:dyDescent="0.25">
      <c r="A89" s="78"/>
      <c r="B89" s="325"/>
      <c r="C89" s="334"/>
      <c r="D89" s="335"/>
      <c r="E89" s="335"/>
      <c r="F89" s="328"/>
      <c r="G89" s="118" t="s">
        <v>67</v>
      </c>
      <c r="H89" s="120" t="s">
        <v>68</v>
      </c>
      <c r="I89" s="88" t="s">
        <v>3639</v>
      </c>
      <c r="J89" s="113" t="s">
        <v>431</v>
      </c>
      <c r="K89" s="31" t="s">
        <v>437</v>
      </c>
      <c r="L89" s="123" t="str">
        <f>VLOOKUP(K89,CódigosRetorno!$A$2:$B$1704,2,)</f>
        <v>El dato ingresado como atributo @listName es incorrecto.</v>
      </c>
      <c r="M89" s="91" t="s">
        <v>421</v>
      </c>
      <c r="N89" s="402" t="s">
        <v>1</v>
      </c>
      <c r="O89" s="416"/>
    </row>
    <row r="90" spans="1:15" s="78" customFormat="1" x14ac:dyDescent="0.25">
      <c r="B90" s="318">
        <f>B75+1</f>
        <v>17</v>
      </c>
      <c r="C90" s="332" t="s">
        <v>3934</v>
      </c>
      <c r="D90" s="322" t="s">
        <v>21</v>
      </c>
      <c r="E90" s="322" t="s">
        <v>22</v>
      </c>
      <c r="F90" s="318" t="s">
        <v>35</v>
      </c>
      <c r="G90" s="322" t="s">
        <v>3543</v>
      </c>
      <c r="H90" s="358" t="s">
        <v>475</v>
      </c>
      <c r="I90" s="137" t="s">
        <v>424</v>
      </c>
      <c r="J90" s="134" t="s">
        <v>416</v>
      </c>
      <c r="K90" s="31" t="s">
        <v>3535</v>
      </c>
      <c r="L90" s="123" t="str">
        <f>VLOOKUP(K90,CódigosRetorno!$A$2:$B$1704,2,)</f>
        <v>Debe consignar el tipo de domicilio del vendedor</v>
      </c>
      <c r="M90" s="93" t="s">
        <v>421</v>
      </c>
      <c r="N90" s="402" t="s">
        <v>1</v>
      </c>
      <c r="O90" s="417"/>
    </row>
    <row r="91" spans="1:15" s="78" customFormat="1" ht="24" x14ac:dyDescent="0.25">
      <c r="B91" s="325"/>
      <c r="C91" s="334"/>
      <c r="D91" s="324"/>
      <c r="E91" s="324"/>
      <c r="F91" s="325"/>
      <c r="G91" s="324"/>
      <c r="H91" s="359"/>
      <c r="I91" s="136" t="s">
        <v>557</v>
      </c>
      <c r="J91" s="113" t="s">
        <v>416</v>
      </c>
      <c r="K91" s="31" t="s">
        <v>3536</v>
      </c>
      <c r="L91" s="123" t="str">
        <f>VLOOKUP(K91,CódigosRetorno!$A$2:$B$1704,2,)</f>
        <v>El dato ingresado en el tipo de domicilio del vendedor no corresponde al valor esperado</v>
      </c>
      <c r="M91" s="91" t="s">
        <v>421</v>
      </c>
      <c r="N91" s="400" t="s">
        <v>3544</v>
      </c>
      <c r="O91" s="417"/>
    </row>
    <row r="92" spans="1:15" s="78" customFormat="1" ht="36" x14ac:dyDescent="0.25">
      <c r="B92" s="318">
        <f>B90+1</f>
        <v>18</v>
      </c>
      <c r="C92" s="332" t="s">
        <v>359</v>
      </c>
      <c r="D92" s="335" t="s">
        <v>21</v>
      </c>
      <c r="E92" s="335" t="s">
        <v>22</v>
      </c>
      <c r="F92" s="318" t="s">
        <v>3854</v>
      </c>
      <c r="G92" s="322"/>
      <c r="H92" s="321" t="s">
        <v>3859</v>
      </c>
      <c r="I92" s="316" t="s">
        <v>424</v>
      </c>
      <c r="J92" s="317" t="s">
        <v>416</v>
      </c>
      <c r="K92" s="31" t="s">
        <v>3531</v>
      </c>
      <c r="L92" s="123" t="str">
        <f>VLOOKUP(K92,CódigosRetorno!$A$2:$B$1704,2,)</f>
        <v>El XML no contiene el tag o no existe informacion de la dirección completa y detallada del lugar donde se realiza la operación</v>
      </c>
      <c r="M92" s="122" t="s">
        <v>421</v>
      </c>
      <c r="N92" s="400" t="s">
        <v>1</v>
      </c>
      <c r="O92" s="416"/>
    </row>
    <row r="93" spans="1:15" s="189" customFormat="1" ht="96" x14ac:dyDescent="0.25">
      <c r="B93" s="319"/>
      <c r="C93" s="333"/>
      <c r="D93" s="335"/>
      <c r="E93" s="335"/>
      <c r="F93" s="319"/>
      <c r="G93" s="323"/>
      <c r="H93" s="321"/>
      <c r="I93" s="316" t="s">
        <v>3855</v>
      </c>
      <c r="J93" s="313" t="s">
        <v>416</v>
      </c>
      <c r="K93" s="317" t="s">
        <v>2196</v>
      </c>
      <c r="L93" s="300" t="str">
        <f>VLOOKUP(K93,CódigosRetorno!$A$2:$B$1704,2,)</f>
        <v>El valor ingresado como direccion completa y detallada no cumple con el estandar.</v>
      </c>
      <c r="M93" s="299" t="s">
        <v>421</v>
      </c>
      <c r="N93" s="404" t="s">
        <v>1</v>
      </c>
      <c r="O93" s="416"/>
    </row>
    <row r="94" spans="1:15" s="78" customFormat="1" ht="48" x14ac:dyDescent="0.25">
      <c r="B94" s="319"/>
      <c r="C94" s="333"/>
      <c r="D94" s="335"/>
      <c r="E94" s="335"/>
      <c r="F94" s="325"/>
      <c r="G94" s="324"/>
      <c r="H94" s="326"/>
      <c r="I94" s="316" t="s">
        <v>3853</v>
      </c>
      <c r="J94" s="313" t="s">
        <v>416</v>
      </c>
      <c r="K94" s="317" t="s">
        <v>2196</v>
      </c>
      <c r="L94" s="123" t="str">
        <f>VLOOKUP(K94,CódigosRetorno!$A$2:$B$1704,2,)</f>
        <v>El valor ingresado como direccion completa y detallada no cumple con el estandar.</v>
      </c>
      <c r="M94" s="134" t="s">
        <v>421</v>
      </c>
      <c r="N94" s="404" t="s">
        <v>1</v>
      </c>
      <c r="O94" s="416"/>
    </row>
    <row r="95" spans="1:15" s="78" customFormat="1" ht="72" x14ac:dyDescent="0.25">
      <c r="B95" s="319"/>
      <c r="C95" s="333"/>
      <c r="D95" s="335"/>
      <c r="E95" s="335"/>
      <c r="F95" s="118" t="s">
        <v>31</v>
      </c>
      <c r="G95" s="119"/>
      <c r="H95" s="120" t="s">
        <v>360</v>
      </c>
      <c r="I95" s="256" t="s">
        <v>3587</v>
      </c>
      <c r="J95" s="134" t="s">
        <v>431</v>
      </c>
      <c r="K95" s="317" t="s">
        <v>3375</v>
      </c>
      <c r="L95" s="123" t="str">
        <f>VLOOKUP(K95,CódigosRetorno!$A$2:$B$1704,2,)</f>
        <v>El dato ingresado como urbanización no cumple con el formato establecido</v>
      </c>
      <c r="M95" s="134" t="s">
        <v>421</v>
      </c>
      <c r="N95" s="404" t="s">
        <v>1</v>
      </c>
      <c r="O95" s="416"/>
    </row>
    <row r="96" spans="1:15" s="78" customFormat="1" ht="72" x14ac:dyDescent="0.25">
      <c r="B96" s="319"/>
      <c r="C96" s="333"/>
      <c r="D96" s="335"/>
      <c r="E96" s="335"/>
      <c r="F96" s="118" t="s">
        <v>32</v>
      </c>
      <c r="G96" s="119"/>
      <c r="H96" s="120" t="s">
        <v>361</v>
      </c>
      <c r="I96" s="256" t="s">
        <v>3588</v>
      </c>
      <c r="J96" s="134" t="s">
        <v>431</v>
      </c>
      <c r="K96" s="317" t="s">
        <v>3377</v>
      </c>
      <c r="L96" s="123" t="str">
        <f>VLOOKUP(K96,CódigosRetorno!$A$2:$B$1704,2,)</f>
        <v>El dato ingresado como provincia no cumple con el formato establecido</v>
      </c>
      <c r="M96" s="134" t="s">
        <v>421</v>
      </c>
      <c r="N96" s="404" t="s">
        <v>1</v>
      </c>
      <c r="O96" s="416"/>
    </row>
    <row r="97" spans="1:15" s="78" customFormat="1" ht="36" x14ac:dyDescent="0.25">
      <c r="B97" s="319"/>
      <c r="C97" s="333"/>
      <c r="D97" s="335"/>
      <c r="E97" s="335"/>
      <c r="F97" s="318" t="s">
        <v>33</v>
      </c>
      <c r="G97" s="322" t="s">
        <v>34</v>
      </c>
      <c r="H97" s="320" t="s">
        <v>362</v>
      </c>
      <c r="I97" s="137" t="s">
        <v>424</v>
      </c>
      <c r="J97" s="113" t="s">
        <v>416</v>
      </c>
      <c r="K97" s="31" t="s">
        <v>3532</v>
      </c>
      <c r="L97" s="123" t="str">
        <f>VLOOKUP(K97,CódigosRetorno!$A$2:$B$1704,2,)</f>
        <v>El XML no contiene el tag o no existe información del ubigeo del lugar donde se realiza la operación</v>
      </c>
      <c r="M97" s="134" t="s">
        <v>421</v>
      </c>
      <c r="N97" s="405" t="s">
        <v>1</v>
      </c>
      <c r="O97" s="416"/>
    </row>
    <row r="98" spans="1:15" s="78" customFormat="1" ht="24" x14ac:dyDescent="0.25">
      <c r="B98" s="319"/>
      <c r="C98" s="333"/>
      <c r="D98" s="335"/>
      <c r="E98" s="335"/>
      <c r="F98" s="325"/>
      <c r="G98" s="324"/>
      <c r="H98" s="326"/>
      <c r="I98" s="137" t="s">
        <v>3589</v>
      </c>
      <c r="J98" s="313" t="s">
        <v>416</v>
      </c>
      <c r="K98" s="31" t="s">
        <v>2436</v>
      </c>
      <c r="L98" s="123" t="str">
        <f>VLOOKUP(K98,CódigosRetorno!$A$2:$B$1704,2,)</f>
        <v>Debe corresponder a algún valor válido establecido en el catálogo 13</v>
      </c>
      <c r="M98" s="134" t="s">
        <v>421</v>
      </c>
      <c r="N98" s="405" t="s">
        <v>480</v>
      </c>
      <c r="O98" s="416"/>
    </row>
    <row r="99" spans="1:15" s="78" customFormat="1" ht="24" x14ac:dyDescent="0.25">
      <c r="B99" s="319"/>
      <c r="C99" s="333"/>
      <c r="D99" s="335"/>
      <c r="E99" s="335"/>
      <c r="F99" s="328"/>
      <c r="G99" s="118" t="s">
        <v>59</v>
      </c>
      <c r="H99" s="125" t="s">
        <v>60</v>
      </c>
      <c r="I99" s="137" t="s">
        <v>481</v>
      </c>
      <c r="J99" s="134" t="s">
        <v>431</v>
      </c>
      <c r="K99" s="317" t="s">
        <v>432</v>
      </c>
      <c r="L99" s="123" t="str">
        <f>VLOOKUP(K99,CódigosRetorno!$A$2:$B$1704,2,)</f>
        <v>El dato ingresado como atributo @schemeAgencyName es incorrecto.</v>
      </c>
      <c r="M99" s="134" t="s">
        <v>421</v>
      </c>
      <c r="N99" s="405" t="s">
        <v>1</v>
      </c>
      <c r="O99" s="416"/>
    </row>
    <row r="100" spans="1:15" s="78" customFormat="1" ht="24" x14ac:dyDescent="0.25">
      <c r="B100" s="319"/>
      <c r="C100" s="333"/>
      <c r="D100" s="335"/>
      <c r="E100" s="335"/>
      <c r="F100" s="328"/>
      <c r="G100" s="118" t="s">
        <v>61</v>
      </c>
      <c r="H100" s="125" t="s">
        <v>62</v>
      </c>
      <c r="I100" s="137" t="s">
        <v>482</v>
      </c>
      <c r="J100" s="134" t="s">
        <v>431</v>
      </c>
      <c r="K100" s="317" t="s">
        <v>483</v>
      </c>
      <c r="L100" s="123" t="str">
        <f>VLOOKUP(K100,CódigosRetorno!$A$2:$B$1704,2,)</f>
        <v>El dato ingresado como atributo @schemeName es incorrecto.</v>
      </c>
      <c r="M100" s="134" t="s">
        <v>421</v>
      </c>
      <c r="N100" s="404" t="s">
        <v>1</v>
      </c>
      <c r="O100" s="416"/>
    </row>
    <row r="101" spans="1:15" s="78" customFormat="1" ht="72" x14ac:dyDescent="0.25">
      <c r="B101" s="319"/>
      <c r="C101" s="333"/>
      <c r="D101" s="335"/>
      <c r="E101" s="335"/>
      <c r="F101" s="118" t="s">
        <v>32</v>
      </c>
      <c r="G101" s="119"/>
      <c r="H101" s="120" t="s">
        <v>363</v>
      </c>
      <c r="I101" s="256" t="s">
        <v>3588</v>
      </c>
      <c r="J101" s="134" t="s">
        <v>431</v>
      </c>
      <c r="K101" s="317" t="s">
        <v>3379</v>
      </c>
      <c r="L101" s="123" t="str">
        <f>VLOOKUP(K101,CódigosRetorno!$A$2:$B$1704,2,)</f>
        <v>El dato ingresado como departamento no cumple con el formato establecido</v>
      </c>
      <c r="M101" s="134" t="s">
        <v>421</v>
      </c>
      <c r="N101" s="404" t="s">
        <v>1</v>
      </c>
      <c r="O101" s="416"/>
    </row>
    <row r="102" spans="1:15" s="78" customFormat="1" ht="72" x14ac:dyDescent="0.25">
      <c r="B102" s="319"/>
      <c r="C102" s="333"/>
      <c r="D102" s="335"/>
      <c r="E102" s="335"/>
      <c r="F102" s="118" t="s">
        <v>32</v>
      </c>
      <c r="G102" s="119"/>
      <c r="H102" s="120" t="s">
        <v>364</v>
      </c>
      <c r="I102" s="256" t="s">
        <v>3588</v>
      </c>
      <c r="J102" s="134" t="s">
        <v>431</v>
      </c>
      <c r="K102" s="317" t="s">
        <v>3381</v>
      </c>
      <c r="L102" s="123" t="str">
        <f>VLOOKUP(K102,CódigosRetorno!$A$2:$B$1704,2,)</f>
        <v>El dato ingresado como distrito no cumple con el formato establecido</v>
      </c>
      <c r="M102" s="134" t="s">
        <v>421</v>
      </c>
      <c r="N102" s="404" t="s">
        <v>1</v>
      </c>
      <c r="O102" s="416"/>
    </row>
    <row r="103" spans="1:15" s="78" customFormat="1" ht="48" x14ac:dyDescent="0.25">
      <c r="B103" s="319"/>
      <c r="C103" s="333"/>
      <c r="D103" s="335"/>
      <c r="E103" s="335"/>
      <c r="F103" s="118" t="s">
        <v>35</v>
      </c>
      <c r="G103" s="119" t="s">
        <v>36</v>
      </c>
      <c r="H103" s="120" t="s">
        <v>365</v>
      </c>
      <c r="I103" s="105" t="s">
        <v>486</v>
      </c>
      <c r="J103" s="104" t="s">
        <v>431</v>
      </c>
      <c r="K103" s="317" t="s">
        <v>487</v>
      </c>
      <c r="L103" s="123" t="str">
        <f>VLOOKUP(K103,CódigosRetorno!$A$2:$B$1704,2,)</f>
        <v>El codigo de pais debe ser PE</v>
      </c>
      <c r="M103" s="104" t="s">
        <v>421</v>
      </c>
      <c r="N103" s="405" t="s">
        <v>488</v>
      </c>
      <c r="O103" s="416"/>
    </row>
    <row r="104" spans="1:15" s="78" customFormat="1" ht="24" x14ac:dyDescent="0.25">
      <c r="B104" s="319"/>
      <c r="C104" s="333"/>
      <c r="D104" s="335"/>
      <c r="E104" s="335"/>
      <c r="F104" s="328"/>
      <c r="G104" s="72" t="s">
        <v>63</v>
      </c>
      <c r="H104" s="120" t="s">
        <v>64</v>
      </c>
      <c r="I104" s="105" t="s">
        <v>3638</v>
      </c>
      <c r="J104" s="104" t="s">
        <v>431</v>
      </c>
      <c r="K104" s="317" t="s">
        <v>454</v>
      </c>
      <c r="L104" s="123" t="str">
        <f>VLOOKUP(K104,CódigosRetorno!$A$2:$B$1704,2,)</f>
        <v>El dato ingresado como atributo @listID es incorrecto.</v>
      </c>
      <c r="M104" s="104" t="s">
        <v>421</v>
      </c>
      <c r="N104" s="405" t="s">
        <v>1</v>
      </c>
      <c r="O104" s="416"/>
    </row>
    <row r="105" spans="1:15" s="78" customFormat="1" ht="48" x14ac:dyDescent="0.25">
      <c r="B105" s="319"/>
      <c r="C105" s="333"/>
      <c r="D105" s="335"/>
      <c r="E105" s="335"/>
      <c r="F105" s="328"/>
      <c r="G105" s="72" t="s">
        <v>65</v>
      </c>
      <c r="H105" s="120" t="s">
        <v>66</v>
      </c>
      <c r="I105" s="105" t="s">
        <v>3637</v>
      </c>
      <c r="J105" s="104" t="s">
        <v>431</v>
      </c>
      <c r="K105" s="317" t="s">
        <v>435</v>
      </c>
      <c r="L105" s="123" t="str">
        <f>VLOOKUP(K105,CódigosRetorno!$A$2:$B$1704,2,)</f>
        <v>El dato ingresado como atributo @listAgencyName es incorrecto.</v>
      </c>
      <c r="M105" s="104" t="s">
        <v>421</v>
      </c>
      <c r="N105" s="404" t="s">
        <v>1</v>
      </c>
      <c r="O105" s="416"/>
    </row>
    <row r="106" spans="1:15" s="78" customFormat="1" ht="24" x14ac:dyDescent="0.25">
      <c r="B106" s="325"/>
      <c r="C106" s="333"/>
      <c r="D106" s="322"/>
      <c r="E106" s="322"/>
      <c r="F106" s="318"/>
      <c r="G106" s="114" t="s">
        <v>67</v>
      </c>
      <c r="H106" s="117" t="s">
        <v>68</v>
      </c>
      <c r="I106" s="42" t="s">
        <v>3639</v>
      </c>
      <c r="J106" s="113" t="s">
        <v>431</v>
      </c>
      <c r="K106" s="31" t="s">
        <v>437</v>
      </c>
      <c r="L106" s="123" t="str">
        <f>VLOOKUP(K106,CódigosRetorno!$A$2:$B$1704,2,)</f>
        <v>El dato ingresado como atributo @listName es incorrecto.</v>
      </c>
      <c r="M106" s="104" t="s">
        <v>421</v>
      </c>
      <c r="N106" s="404" t="s">
        <v>1</v>
      </c>
      <c r="O106" s="416"/>
    </row>
    <row r="107" spans="1:15" ht="24" x14ac:dyDescent="0.25">
      <c r="B107" s="318">
        <f>B92+1</f>
        <v>19</v>
      </c>
      <c r="C107" s="332" t="s">
        <v>3935</v>
      </c>
      <c r="D107" s="322" t="s">
        <v>21</v>
      </c>
      <c r="E107" s="322" t="s">
        <v>22</v>
      </c>
      <c r="F107" s="318" t="s">
        <v>35</v>
      </c>
      <c r="G107" s="322" t="s">
        <v>3543</v>
      </c>
      <c r="H107" s="345" t="s">
        <v>374</v>
      </c>
      <c r="I107" s="123" t="s">
        <v>424</v>
      </c>
      <c r="J107" s="122" t="s">
        <v>416</v>
      </c>
      <c r="K107" s="31" t="s">
        <v>3539</v>
      </c>
      <c r="L107" s="123" t="str">
        <f>VLOOKUP(K107,CódigosRetorno!$A$2:$B$1704,2,)</f>
        <v>Debe consignar el tipo de ubicación del lugar donde se realiza la operación</v>
      </c>
      <c r="M107" s="93" t="s">
        <v>421</v>
      </c>
      <c r="N107" s="402" t="s">
        <v>1</v>
      </c>
      <c r="O107" s="417"/>
    </row>
    <row r="108" spans="1:15" s="78" customFormat="1" ht="36" x14ac:dyDescent="0.25">
      <c r="B108" s="325"/>
      <c r="C108" s="334"/>
      <c r="D108" s="324"/>
      <c r="E108" s="324"/>
      <c r="F108" s="325"/>
      <c r="G108" s="324"/>
      <c r="H108" s="345"/>
      <c r="I108" s="121" t="s">
        <v>450</v>
      </c>
      <c r="J108" s="94" t="s">
        <v>416</v>
      </c>
      <c r="K108" s="31" t="s">
        <v>3540</v>
      </c>
      <c r="L108" s="123" t="str">
        <f>VLOOKUP(K108,CódigosRetorno!$A$2:$B$1704,2,)</f>
        <v>El dato ingresado en el tipo de ubicación del lugar donde se realiza la operación no corresponde al valor esperado</v>
      </c>
      <c r="M108" s="93" t="s">
        <v>421</v>
      </c>
      <c r="N108" s="400" t="s">
        <v>3544</v>
      </c>
      <c r="O108" s="417"/>
    </row>
    <row r="109" spans="1:15" x14ac:dyDescent="0.25">
      <c r="B109" s="17" t="s">
        <v>6</v>
      </c>
      <c r="C109" s="106"/>
      <c r="D109" s="107"/>
      <c r="E109" s="108"/>
      <c r="F109" s="108"/>
      <c r="G109" s="109"/>
      <c r="H109" s="143"/>
      <c r="I109" s="110"/>
      <c r="J109" s="110"/>
      <c r="K109" s="110" t="s">
        <v>1</v>
      </c>
      <c r="L109" s="143" t="str">
        <f>VLOOKUP(K109,CódigosRetorno!$A$2:$B$1704,2,)</f>
        <v>-</v>
      </c>
      <c r="M109" s="110"/>
      <c r="N109" s="406"/>
    </row>
    <row r="110" spans="1:15" s="40" customFormat="1" ht="24" x14ac:dyDescent="0.25">
      <c r="A110" s="78"/>
      <c r="B110" s="318">
        <f>B107+1</f>
        <v>20</v>
      </c>
      <c r="C110" s="332" t="s">
        <v>148</v>
      </c>
      <c r="D110" s="322" t="s">
        <v>44</v>
      </c>
      <c r="E110" s="322" t="s">
        <v>22</v>
      </c>
      <c r="F110" s="318" t="s">
        <v>308</v>
      </c>
      <c r="G110" s="322" t="s">
        <v>337</v>
      </c>
      <c r="H110" s="320" t="s">
        <v>3632</v>
      </c>
      <c r="I110" s="101" t="s">
        <v>530</v>
      </c>
      <c r="J110" s="94" t="s">
        <v>416</v>
      </c>
      <c r="K110" s="389" t="s">
        <v>531</v>
      </c>
      <c r="L110" s="123" t="str">
        <f>VLOOKUP(K110,CódigosRetorno!$A$2:$B$1704,2,)</f>
        <v>El Numero de orden del item no cumple con el formato establecido</v>
      </c>
      <c r="M110" s="93" t="s">
        <v>421</v>
      </c>
      <c r="N110" s="400" t="s">
        <v>1</v>
      </c>
      <c r="O110" s="416"/>
    </row>
    <row r="111" spans="1:15" s="78" customFormat="1" ht="24" x14ac:dyDescent="0.25">
      <c r="B111" s="325"/>
      <c r="C111" s="334"/>
      <c r="D111" s="324"/>
      <c r="E111" s="324"/>
      <c r="F111" s="325"/>
      <c r="G111" s="324"/>
      <c r="H111" s="326"/>
      <c r="I111" s="125" t="s">
        <v>532</v>
      </c>
      <c r="J111" s="113" t="s">
        <v>416</v>
      </c>
      <c r="K111" s="31" t="s">
        <v>533</v>
      </c>
      <c r="L111" s="123" t="str">
        <f>VLOOKUP(K111,CódigosRetorno!$A$2:$B$1704,2,)</f>
        <v>El número de ítem no puede estar duplicado.</v>
      </c>
      <c r="M111" s="93" t="s">
        <v>421</v>
      </c>
      <c r="N111" s="400" t="s">
        <v>1</v>
      </c>
      <c r="O111" s="416"/>
    </row>
    <row r="112" spans="1:15" s="40" customFormat="1" ht="24" x14ac:dyDescent="0.25">
      <c r="A112" s="78"/>
      <c r="B112" s="318">
        <f>B110+1</f>
        <v>21</v>
      </c>
      <c r="C112" s="332" t="s">
        <v>8</v>
      </c>
      <c r="D112" s="322" t="s">
        <v>44</v>
      </c>
      <c r="E112" s="322" t="s">
        <v>22</v>
      </c>
      <c r="F112" s="318" t="s">
        <v>47</v>
      </c>
      <c r="G112" s="322" t="s">
        <v>48</v>
      </c>
      <c r="H112" s="320" t="s">
        <v>98</v>
      </c>
      <c r="I112" s="101" t="s">
        <v>534</v>
      </c>
      <c r="J112" s="94" t="s">
        <v>416</v>
      </c>
      <c r="K112" s="31" t="s">
        <v>535</v>
      </c>
      <c r="L112" s="123" t="str">
        <f>VLOOKUP(K112,CódigosRetorno!$A$2:$B$1704,2,)</f>
        <v>El XML no contiene el tag InvoicedQuantity en el detalle de los Items o es cero (0)</v>
      </c>
      <c r="M112" s="93" t="s">
        <v>421</v>
      </c>
      <c r="N112" s="400" t="s">
        <v>1</v>
      </c>
      <c r="O112" s="416"/>
    </row>
    <row r="113" spans="1:15" s="78" customFormat="1" ht="36" x14ac:dyDescent="0.25">
      <c r="B113" s="325"/>
      <c r="C113" s="334"/>
      <c r="D113" s="324"/>
      <c r="E113" s="324"/>
      <c r="F113" s="325"/>
      <c r="G113" s="324"/>
      <c r="H113" s="326"/>
      <c r="I113" s="101" t="s">
        <v>536</v>
      </c>
      <c r="J113" s="94" t="s">
        <v>416</v>
      </c>
      <c r="K113" s="31" t="s">
        <v>537</v>
      </c>
      <c r="L113" s="123" t="str">
        <f>VLOOKUP(K113,CódigosRetorno!$A$2:$B$1704,2,)</f>
        <v>InvoicedQuantity El dato ingresado no cumple con el estandar</v>
      </c>
      <c r="M113" s="93" t="s">
        <v>421</v>
      </c>
      <c r="N113" s="400" t="s">
        <v>1</v>
      </c>
      <c r="O113" s="416"/>
    </row>
    <row r="114" spans="1:15" ht="24" x14ac:dyDescent="0.25">
      <c r="B114" s="318">
        <f>B112+1</f>
        <v>22</v>
      </c>
      <c r="C114" s="332" t="s">
        <v>7</v>
      </c>
      <c r="D114" s="322" t="s">
        <v>44</v>
      </c>
      <c r="E114" s="322" t="s">
        <v>22</v>
      </c>
      <c r="F114" s="318" t="s">
        <v>45</v>
      </c>
      <c r="G114" s="322" t="s">
        <v>46</v>
      </c>
      <c r="H114" s="320" t="s">
        <v>97</v>
      </c>
      <c r="I114" s="101" t="s">
        <v>3642</v>
      </c>
      <c r="J114" s="93" t="s">
        <v>416</v>
      </c>
      <c r="K114" s="317" t="s">
        <v>538</v>
      </c>
      <c r="L114" s="123" t="str">
        <f>VLOOKUP(K114,CódigosRetorno!$A$2:$B$1704,2,)</f>
        <v>Es obligatorio indicar la unidad de medida del ítem</v>
      </c>
      <c r="M114" s="93" t="s">
        <v>421</v>
      </c>
      <c r="N114" s="402" t="s">
        <v>1</v>
      </c>
    </row>
    <row r="115" spans="1:15" s="78" customFormat="1" ht="24" x14ac:dyDescent="0.25">
      <c r="B115" s="319"/>
      <c r="C115" s="333"/>
      <c r="D115" s="323"/>
      <c r="E115" s="323"/>
      <c r="F115" s="325"/>
      <c r="G115" s="324"/>
      <c r="H115" s="326"/>
      <c r="I115" s="124" t="s">
        <v>3546</v>
      </c>
      <c r="J115" s="119" t="s">
        <v>416</v>
      </c>
      <c r="K115" s="317" t="s">
        <v>2470</v>
      </c>
      <c r="L115" s="123" t="str">
        <f>VLOOKUP(K115,CódigosRetorno!$A$2:$B$1704,2,)</f>
        <v>El dato ingresado como unidad de medida no corresponde al valor esperado</v>
      </c>
      <c r="M115" s="122" t="s">
        <v>421</v>
      </c>
      <c r="N115" s="400" t="s">
        <v>540</v>
      </c>
      <c r="O115" s="416"/>
    </row>
    <row r="116" spans="1:15" s="40" customFormat="1" ht="24" x14ac:dyDescent="0.25">
      <c r="A116" s="78"/>
      <c r="B116" s="319"/>
      <c r="C116" s="333"/>
      <c r="D116" s="323"/>
      <c r="E116" s="323"/>
      <c r="F116" s="318"/>
      <c r="G116" s="118" t="s">
        <v>149</v>
      </c>
      <c r="H116" s="120" t="s">
        <v>150</v>
      </c>
      <c r="I116" s="101" t="s">
        <v>3644</v>
      </c>
      <c r="J116" s="93" t="s">
        <v>431</v>
      </c>
      <c r="K116" s="317" t="s">
        <v>539</v>
      </c>
      <c r="L116" s="123" t="str">
        <f>VLOOKUP(K116,CódigosRetorno!$A$2:$B$1704,2,)</f>
        <v>El dato ingresado como atributo @unitCodeListID es incorrecto.</v>
      </c>
      <c r="M116" s="93" t="s">
        <v>421</v>
      </c>
      <c r="N116" s="400" t="s">
        <v>540</v>
      </c>
      <c r="O116" s="416"/>
    </row>
    <row r="117" spans="1:15" s="40" customFormat="1" ht="48" x14ac:dyDescent="0.25">
      <c r="A117" s="78"/>
      <c r="B117" s="325"/>
      <c r="C117" s="334"/>
      <c r="D117" s="324"/>
      <c r="E117" s="324"/>
      <c r="F117" s="325"/>
      <c r="G117" s="72" t="s">
        <v>65</v>
      </c>
      <c r="H117" s="120" t="s">
        <v>151</v>
      </c>
      <c r="I117" s="101" t="s">
        <v>3637</v>
      </c>
      <c r="J117" s="94" t="s">
        <v>431</v>
      </c>
      <c r="K117" s="31" t="s">
        <v>541</v>
      </c>
      <c r="L117" s="123" t="str">
        <f>VLOOKUP(K117,CódigosRetorno!$A$2:$B$1704,2,)</f>
        <v>El dato ingresado como atributo @unitCodeListAgencyName es incorrecto.</v>
      </c>
      <c r="M117" s="93" t="s">
        <v>421</v>
      </c>
      <c r="N117" s="402" t="s">
        <v>1</v>
      </c>
      <c r="O117" s="416"/>
    </row>
    <row r="118" spans="1:15" ht="24" x14ac:dyDescent="0.25">
      <c r="B118" s="318">
        <f>B114+1</f>
        <v>23</v>
      </c>
      <c r="C118" s="332" t="s">
        <v>50</v>
      </c>
      <c r="D118" s="322" t="s">
        <v>44</v>
      </c>
      <c r="E118" s="322" t="s">
        <v>22</v>
      </c>
      <c r="F118" s="318" t="s">
        <v>358</v>
      </c>
      <c r="G118" s="322"/>
      <c r="H118" s="320" t="s">
        <v>99</v>
      </c>
      <c r="I118" s="102" t="s">
        <v>737</v>
      </c>
      <c r="J118" s="94" t="s">
        <v>416</v>
      </c>
      <c r="K118" s="31" t="s">
        <v>542</v>
      </c>
      <c r="L118" s="123" t="str">
        <f>VLOOKUP(K118,CódigosRetorno!$A$2:$B$1704,2,)</f>
        <v>El XML no contiene el tag cac:Item/cbc:Description en el detalle de los Items</v>
      </c>
      <c r="M118" s="93" t="s">
        <v>421</v>
      </c>
      <c r="N118" s="400" t="s">
        <v>1</v>
      </c>
    </row>
    <row r="119" spans="1:15" s="78" customFormat="1" ht="60" x14ac:dyDescent="0.25">
      <c r="B119" s="325"/>
      <c r="C119" s="334"/>
      <c r="D119" s="324"/>
      <c r="E119" s="324"/>
      <c r="F119" s="325"/>
      <c r="G119" s="324"/>
      <c r="H119" s="326"/>
      <c r="I119" s="256" t="s">
        <v>543</v>
      </c>
      <c r="J119" s="94" t="s">
        <v>416</v>
      </c>
      <c r="K119" s="31" t="s">
        <v>544</v>
      </c>
      <c r="L119" s="123" t="str">
        <f>VLOOKUP(K119,CódigosRetorno!$A$2:$B$1704,2,)</f>
        <v>El XML no contiene el tag o no existe informacion de cac:Item/cbc:Description del item</v>
      </c>
      <c r="M119" s="93" t="s">
        <v>421</v>
      </c>
      <c r="N119" s="400" t="s">
        <v>1</v>
      </c>
      <c r="O119" s="416"/>
    </row>
    <row r="120" spans="1:15" ht="72" x14ac:dyDescent="0.25">
      <c r="B120" s="39">
        <f>B118+1</f>
        <v>24</v>
      </c>
      <c r="C120" s="316" t="s">
        <v>76</v>
      </c>
      <c r="D120" s="14" t="s">
        <v>44</v>
      </c>
      <c r="E120" s="119" t="s">
        <v>29</v>
      </c>
      <c r="F120" s="118" t="s">
        <v>32</v>
      </c>
      <c r="G120" s="119"/>
      <c r="H120" s="120" t="s">
        <v>100</v>
      </c>
      <c r="I120" s="256" t="s">
        <v>3547</v>
      </c>
      <c r="J120" s="93" t="s">
        <v>431</v>
      </c>
      <c r="K120" s="317" t="s">
        <v>545</v>
      </c>
      <c r="L120" s="123" t="str">
        <f>VLOOKUP(K120,CódigosRetorno!$A$2:$B$1704,2,)</f>
        <v>El dato ingresado como codigo de producto no cumple con el formato establecido.</v>
      </c>
      <c r="M120" s="93" t="s">
        <v>421</v>
      </c>
      <c r="N120" s="400" t="s">
        <v>1</v>
      </c>
    </row>
    <row r="121" spans="1:15" s="40" customFormat="1" ht="24" x14ac:dyDescent="0.25">
      <c r="A121" s="78"/>
      <c r="B121" s="318">
        <f>B120+1</f>
        <v>25</v>
      </c>
      <c r="C121" s="332" t="s">
        <v>152</v>
      </c>
      <c r="D121" s="322" t="s">
        <v>44</v>
      </c>
      <c r="E121" s="391" t="s">
        <v>29</v>
      </c>
      <c r="F121" s="318" t="s">
        <v>153</v>
      </c>
      <c r="G121" s="322" t="s">
        <v>157</v>
      </c>
      <c r="H121" s="320" t="s">
        <v>158</v>
      </c>
      <c r="I121" s="316" t="s">
        <v>3860</v>
      </c>
      <c r="J121" s="313" t="s">
        <v>431</v>
      </c>
      <c r="K121" s="31" t="s">
        <v>738</v>
      </c>
      <c r="L121" s="306" t="str">
        <f>VLOOKUP(K121,CódigosRetorno!$A$2:$B$1704,2,)</f>
        <v>El Código producto de SUNAT no es válido</v>
      </c>
      <c r="M121" s="305" t="s">
        <v>421</v>
      </c>
      <c r="N121" s="400" t="s">
        <v>546</v>
      </c>
      <c r="O121" s="416"/>
    </row>
    <row r="122" spans="1:15" s="189" customFormat="1" ht="36" x14ac:dyDescent="0.25">
      <c r="B122" s="319"/>
      <c r="C122" s="333"/>
      <c r="D122" s="323"/>
      <c r="E122" s="323"/>
      <c r="F122" s="319"/>
      <c r="G122" s="323"/>
      <c r="H122" s="321"/>
      <c r="I122" s="316" t="s">
        <v>3861</v>
      </c>
      <c r="J122" s="313" t="s">
        <v>431</v>
      </c>
      <c r="K122" s="317" t="s">
        <v>3512</v>
      </c>
      <c r="L122" s="306" t="str">
        <f>VLOOKUP(K122,CódigosRetorno!$A$2:$B$1704,2,)</f>
        <v>El Codigo de producto SUNAT debe especificarse como minimo al tercer nivel jerarquico (a nivel de clase del codigo UNSPSC)</v>
      </c>
      <c r="M122" s="305" t="s">
        <v>421</v>
      </c>
      <c r="N122" s="400" t="s">
        <v>546</v>
      </c>
      <c r="O122" s="416"/>
    </row>
    <row r="123" spans="1:15" s="40" customFormat="1" ht="24" x14ac:dyDescent="0.25">
      <c r="A123" s="78"/>
      <c r="B123" s="319"/>
      <c r="C123" s="333"/>
      <c r="D123" s="323"/>
      <c r="E123" s="323"/>
      <c r="F123" s="318"/>
      <c r="G123" s="315" t="s">
        <v>154</v>
      </c>
      <c r="H123" s="314" t="s">
        <v>64</v>
      </c>
      <c r="I123" s="316" t="s">
        <v>3645</v>
      </c>
      <c r="J123" s="313" t="s">
        <v>431</v>
      </c>
      <c r="K123" s="317" t="s">
        <v>454</v>
      </c>
      <c r="L123" s="123" t="str">
        <f>VLOOKUP(K123,CódigosRetorno!$A$2:$B$1704,2,)</f>
        <v>El dato ingresado como atributo @listID es incorrecto.</v>
      </c>
      <c r="M123" s="93" t="s">
        <v>421</v>
      </c>
      <c r="N123" s="402" t="s">
        <v>1</v>
      </c>
      <c r="O123" s="416"/>
    </row>
    <row r="124" spans="1:15" s="40" customFormat="1" ht="24" x14ac:dyDescent="0.25">
      <c r="A124" s="78"/>
      <c r="B124" s="319"/>
      <c r="C124" s="333"/>
      <c r="D124" s="323"/>
      <c r="E124" s="323"/>
      <c r="F124" s="319"/>
      <c r="G124" s="315" t="s">
        <v>155</v>
      </c>
      <c r="H124" s="314" t="s">
        <v>66</v>
      </c>
      <c r="I124" s="316" t="s">
        <v>3646</v>
      </c>
      <c r="J124" s="313" t="s">
        <v>431</v>
      </c>
      <c r="K124" s="317" t="s">
        <v>435</v>
      </c>
      <c r="L124" s="123" t="str">
        <f>VLOOKUP(K124,CódigosRetorno!$A$2:$B$1704,2,)</f>
        <v>El dato ingresado como atributo @listAgencyName es incorrecto.</v>
      </c>
      <c r="M124" s="93" t="s">
        <v>421</v>
      </c>
      <c r="N124" s="402" t="s">
        <v>1</v>
      </c>
      <c r="O124" s="416"/>
    </row>
    <row r="125" spans="1:15" s="40" customFormat="1" ht="24" x14ac:dyDescent="0.25">
      <c r="A125" s="78"/>
      <c r="B125" s="325"/>
      <c r="C125" s="334"/>
      <c r="D125" s="324"/>
      <c r="E125" s="324"/>
      <c r="F125" s="325"/>
      <c r="G125" s="315" t="s">
        <v>156</v>
      </c>
      <c r="H125" s="314" t="s">
        <v>68</v>
      </c>
      <c r="I125" s="316" t="s">
        <v>3647</v>
      </c>
      <c r="J125" s="317" t="s">
        <v>431</v>
      </c>
      <c r="K125" s="31" t="s">
        <v>437</v>
      </c>
      <c r="L125" s="123" t="str">
        <f>VLOOKUP(K125,CódigosRetorno!$A$2:$B$1704,2,)</f>
        <v>El dato ingresado como atributo @listName es incorrecto.</v>
      </c>
      <c r="M125" s="93" t="s">
        <v>421</v>
      </c>
      <c r="N125" s="402" t="s">
        <v>1</v>
      </c>
      <c r="O125" s="416"/>
    </row>
    <row r="126" spans="1:15" ht="36" x14ac:dyDescent="0.25">
      <c r="B126" s="318">
        <f>B121+1</f>
        <v>26</v>
      </c>
      <c r="C126" s="332" t="s">
        <v>9</v>
      </c>
      <c r="D126" s="322" t="s">
        <v>44</v>
      </c>
      <c r="E126" s="322" t="s">
        <v>22</v>
      </c>
      <c r="F126" s="328" t="s">
        <v>47</v>
      </c>
      <c r="G126" s="335" t="s">
        <v>48</v>
      </c>
      <c r="H126" s="345" t="s">
        <v>101</v>
      </c>
      <c r="I126" s="101" t="s">
        <v>501</v>
      </c>
      <c r="J126" s="94" t="s">
        <v>416</v>
      </c>
      <c r="K126" s="31" t="s">
        <v>547</v>
      </c>
      <c r="L126" s="123" t="str">
        <f>VLOOKUP(K126,CódigosRetorno!$A$2:$B$1704,2,)</f>
        <v>El XML no contiene el tag cac:Price/cbc:PriceAmount en el detalle de los Items</v>
      </c>
      <c r="M126" s="93" t="s">
        <v>421</v>
      </c>
      <c r="N126" s="400" t="s">
        <v>1</v>
      </c>
    </row>
    <row r="127" spans="1:15" s="43" customFormat="1" ht="36" x14ac:dyDescent="0.25">
      <c r="A127" s="78"/>
      <c r="B127" s="319"/>
      <c r="C127" s="333"/>
      <c r="D127" s="323"/>
      <c r="E127" s="323"/>
      <c r="F127" s="328"/>
      <c r="G127" s="335"/>
      <c r="H127" s="345"/>
      <c r="I127" s="101" t="s">
        <v>548</v>
      </c>
      <c r="J127" s="94" t="s">
        <v>416</v>
      </c>
      <c r="K127" s="31" t="s">
        <v>549</v>
      </c>
      <c r="L127" s="123" t="str">
        <f>VLOOKUP(K127,CódigosRetorno!$A$2:$B$1704,2,)</f>
        <v>El dato ingresado en PriceAmount del Valor de venta unitario por item no cumple con el formato establecido</v>
      </c>
      <c r="M127" s="93" t="s">
        <v>421</v>
      </c>
      <c r="N127" s="400" t="s">
        <v>1</v>
      </c>
      <c r="O127" s="416"/>
    </row>
    <row r="128" spans="1:15" s="78" customFormat="1" ht="60" x14ac:dyDescent="0.25">
      <c r="B128" s="319"/>
      <c r="C128" s="333"/>
      <c r="D128" s="323"/>
      <c r="E128" s="323"/>
      <c r="F128" s="328"/>
      <c r="G128" s="335"/>
      <c r="H128" s="345"/>
      <c r="I128" s="100" t="s">
        <v>550</v>
      </c>
      <c r="J128" s="94" t="s">
        <v>416</v>
      </c>
      <c r="K128" s="31" t="s">
        <v>551</v>
      </c>
      <c r="L128" s="123" t="str">
        <f>VLOOKUP(K128,CódigosRetorno!$A$2:$B$1704,2,)</f>
        <v>Operacion gratuita, solo debe consignar un monto referencial</v>
      </c>
      <c r="M128" s="93" t="s">
        <v>421</v>
      </c>
      <c r="N128" s="400" t="s">
        <v>1</v>
      </c>
      <c r="O128" s="416"/>
    </row>
    <row r="129" spans="1:15" s="78" customFormat="1" ht="24" x14ac:dyDescent="0.25">
      <c r="B129" s="325"/>
      <c r="C129" s="334"/>
      <c r="D129" s="324"/>
      <c r="E129" s="324"/>
      <c r="F129" s="118" t="s">
        <v>56</v>
      </c>
      <c r="G129" s="119" t="s">
        <v>57</v>
      </c>
      <c r="H129" s="125" t="s">
        <v>77</v>
      </c>
      <c r="I129" s="100" t="s">
        <v>552</v>
      </c>
      <c r="J129" s="94" t="s">
        <v>416</v>
      </c>
      <c r="K129" s="31" t="s">
        <v>1513</v>
      </c>
      <c r="L129" s="123" t="str">
        <f>VLOOKUP(K129,CódigosRetorno!$A$2:$B$1704,2,)</f>
        <v>La moneda debe ser la misma en todo el documento</v>
      </c>
      <c r="M129" s="93" t="s">
        <v>421</v>
      </c>
      <c r="N129" s="400" t="s">
        <v>452</v>
      </c>
      <c r="O129" s="416"/>
    </row>
    <row r="130" spans="1:15" x14ac:dyDescent="0.25">
      <c r="B130" s="336">
        <f>B126+1</f>
        <v>27</v>
      </c>
      <c r="C130" s="332" t="s">
        <v>3936</v>
      </c>
      <c r="D130" s="322" t="s">
        <v>44</v>
      </c>
      <c r="E130" s="322" t="s">
        <v>22</v>
      </c>
      <c r="F130" s="318" t="s">
        <v>47</v>
      </c>
      <c r="G130" s="322" t="s">
        <v>48</v>
      </c>
      <c r="H130" s="320" t="s">
        <v>3661</v>
      </c>
      <c r="I130" s="101" t="s">
        <v>501</v>
      </c>
      <c r="J130" s="93" t="s">
        <v>416</v>
      </c>
      <c r="K130" s="31" t="s">
        <v>554</v>
      </c>
      <c r="L130" s="123" t="str">
        <f>VLOOKUP(K130,CódigosRetorno!$A$2:$B$1704,2,)</f>
        <v>Debe existir el tag cac:AlternativeConditionPrice</v>
      </c>
      <c r="M130" s="93" t="s">
        <v>421</v>
      </c>
      <c r="N130" s="400" t="s">
        <v>1</v>
      </c>
    </row>
    <row r="131" spans="1:15" s="78" customFormat="1" ht="36" x14ac:dyDescent="0.25">
      <c r="B131" s="337"/>
      <c r="C131" s="333"/>
      <c r="D131" s="323"/>
      <c r="E131" s="323"/>
      <c r="F131" s="319"/>
      <c r="G131" s="323"/>
      <c r="H131" s="321"/>
      <c r="I131" s="101" t="s">
        <v>548</v>
      </c>
      <c r="J131" s="94" t="s">
        <v>416</v>
      </c>
      <c r="K131" s="31" t="s">
        <v>555</v>
      </c>
      <c r="L131" s="123" t="str">
        <f>VLOOKUP(K131,CódigosRetorno!$A$2:$B$1704,2,)</f>
        <v>El dato ingresado en PriceAmount del Precio de venta unitario por item no cumple con el formato establecido</v>
      </c>
      <c r="M131" s="93" t="s">
        <v>421</v>
      </c>
      <c r="N131" s="400" t="s">
        <v>1</v>
      </c>
      <c r="O131" s="416"/>
    </row>
    <row r="132" spans="1:15" s="189" customFormat="1" ht="108" x14ac:dyDescent="0.25">
      <c r="B132" s="337"/>
      <c r="C132" s="333"/>
      <c r="D132" s="323"/>
      <c r="E132" s="323"/>
      <c r="F132" s="319"/>
      <c r="G132" s="323"/>
      <c r="H132" s="321"/>
      <c r="I132" s="289" t="s">
        <v>3873</v>
      </c>
      <c r="J132" s="290" t="s">
        <v>431</v>
      </c>
      <c r="K132" s="31" t="s">
        <v>556</v>
      </c>
      <c r="L132" s="288" t="str">
        <f>VLOOKUP(K132,CódigosRetorno!$A$2:$B$1704,2,)</f>
        <v>El precio unitario de la operación que está informando difiere de los cálculos realizados en base a la información remitida</v>
      </c>
      <c r="M132" s="287" t="s">
        <v>421</v>
      </c>
      <c r="N132" s="400" t="s">
        <v>1</v>
      </c>
      <c r="O132" s="416"/>
    </row>
    <row r="133" spans="1:15" s="189" customFormat="1" ht="84" x14ac:dyDescent="0.25">
      <c r="B133" s="337"/>
      <c r="C133" s="333"/>
      <c r="D133" s="323"/>
      <c r="E133" s="323"/>
      <c r="F133" s="319"/>
      <c r="G133" s="323"/>
      <c r="H133" s="321"/>
      <c r="I133" s="288" t="s">
        <v>3871</v>
      </c>
      <c r="J133" s="94" t="s">
        <v>416</v>
      </c>
      <c r="K133" s="31" t="s">
        <v>2987</v>
      </c>
      <c r="L133" s="288" t="str">
        <f>VLOOKUP(K133,CódigosRetorno!$A$2:$B$1704,2,)</f>
        <v>Si existe 'Valor referencial unitario en operac. no onerosas' con monto mayor a cero, la operacion debe ser gratuita (codigo de tributo 9996)</v>
      </c>
      <c r="M133" s="287" t="s">
        <v>421</v>
      </c>
      <c r="N133" s="400" t="s">
        <v>1</v>
      </c>
      <c r="O133" s="416"/>
    </row>
    <row r="134" spans="1:15" s="78" customFormat="1" ht="84" x14ac:dyDescent="0.25">
      <c r="B134" s="337"/>
      <c r="C134" s="333"/>
      <c r="D134" s="323"/>
      <c r="E134" s="323"/>
      <c r="F134" s="319"/>
      <c r="G134" s="324"/>
      <c r="H134" s="326"/>
      <c r="I134" s="288" t="s">
        <v>3872</v>
      </c>
      <c r="J134" s="94" t="s">
        <v>416</v>
      </c>
      <c r="K134" s="31" t="s">
        <v>3007</v>
      </c>
      <c r="L134" s="288" t="str">
        <f>VLOOKUP(K134,CódigosRetorno!$A$2:$B$1704,2,)</f>
        <v>El código de precio '02' es sólo para operaciones gratuitas</v>
      </c>
      <c r="M134" s="287" t="s">
        <v>421</v>
      </c>
      <c r="N134" s="400" t="s">
        <v>1</v>
      </c>
      <c r="O134" s="416"/>
    </row>
    <row r="135" spans="1:15" s="78" customFormat="1" ht="24" x14ac:dyDescent="0.25">
      <c r="B135" s="337"/>
      <c r="C135" s="333"/>
      <c r="D135" s="323"/>
      <c r="E135" s="323"/>
      <c r="F135" s="325"/>
      <c r="G135" s="122" t="s">
        <v>553</v>
      </c>
      <c r="H135" s="140" t="s">
        <v>77</v>
      </c>
      <c r="I135" s="100" t="s">
        <v>552</v>
      </c>
      <c r="J135" s="94" t="s">
        <v>416</v>
      </c>
      <c r="K135" s="31" t="s">
        <v>1513</v>
      </c>
      <c r="L135" s="123" t="str">
        <f>VLOOKUP(K135,CódigosRetorno!$A$2:$B$1704,2,)</f>
        <v>La moneda debe ser la misma en todo el documento</v>
      </c>
      <c r="M135" s="93" t="s">
        <v>421</v>
      </c>
      <c r="N135" s="400" t="s">
        <v>452</v>
      </c>
      <c r="O135" s="416"/>
    </row>
    <row r="136" spans="1:15" s="15" customFormat="1" ht="24" x14ac:dyDescent="0.25">
      <c r="A136" s="78"/>
      <c r="B136" s="337"/>
      <c r="C136" s="333"/>
      <c r="D136" s="323"/>
      <c r="E136" s="323"/>
      <c r="F136" s="318" t="s">
        <v>35</v>
      </c>
      <c r="G136" s="322" t="s">
        <v>49</v>
      </c>
      <c r="H136" s="320" t="s">
        <v>357</v>
      </c>
      <c r="I136" s="101" t="s">
        <v>557</v>
      </c>
      <c r="J136" s="94" t="s">
        <v>416</v>
      </c>
      <c r="K136" s="31" t="s">
        <v>558</v>
      </c>
      <c r="L136" s="123" t="str">
        <f>VLOOKUP(K136,CódigosRetorno!$A$2:$B$1704,2,)</f>
        <v>Se ha consignado un valor invalido en el campo cbc:PriceTypeCode</v>
      </c>
      <c r="M136" s="93" t="s">
        <v>421</v>
      </c>
      <c r="N136" s="402" t="s">
        <v>1</v>
      </c>
      <c r="O136" s="416"/>
    </row>
    <row r="137" spans="1:15" s="78" customFormat="1" ht="36" x14ac:dyDescent="0.25">
      <c r="B137" s="337"/>
      <c r="C137" s="333"/>
      <c r="D137" s="323"/>
      <c r="E137" s="324"/>
      <c r="F137" s="325"/>
      <c r="G137" s="324"/>
      <c r="H137" s="326"/>
      <c r="I137" s="125" t="s">
        <v>559</v>
      </c>
      <c r="J137" s="113" t="s">
        <v>416</v>
      </c>
      <c r="K137" s="31" t="s">
        <v>560</v>
      </c>
      <c r="L137" s="123" t="str">
        <f>VLOOKUP(K137,CódigosRetorno!$A$2:$B$1704,2,)</f>
        <v>Existe mas de un tag cac:AlternativeConditionPrice con el mismo cbc:PriceTypeCode</v>
      </c>
      <c r="M137" s="93" t="s">
        <v>421</v>
      </c>
      <c r="N137" s="400" t="s">
        <v>561</v>
      </c>
      <c r="O137" s="416"/>
    </row>
    <row r="138" spans="1:15" s="40" customFormat="1" ht="24" x14ac:dyDescent="0.25">
      <c r="A138" s="78"/>
      <c r="B138" s="337"/>
      <c r="C138" s="333"/>
      <c r="D138" s="323"/>
      <c r="E138" s="322" t="s">
        <v>29</v>
      </c>
      <c r="F138" s="318"/>
      <c r="G138" s="72" t="s">
        <v>159</v>
      </c>
      <c r="H138" s="125" t="s">
        <v>68</v>
      </c>
      <c r="I138" s="101" t="s">
        <v>3648</v>
      </c>
      <c r="J138" s="94" t="s">
        <v>431</v>
      </c>
      <c r="K138" s="31" t="s">
        <v>437</v>
      </c>
      <c r="L138" s="123" t="str">
        <f>VLOOKUP(K138,CódigosRetorno!$A$2:$B$1704,2,)</f>
        <v>El dato ingresado como atributo @listName es incorrecto.</v>
      </c>
      <c r="M138" s="93" t="s">
        <v>421</v>
      </c>
      <c r="N138" s="402" t="s">
        <v>1</v>
      </c>
      <c r="O138" s="419"/>
    </row>
    <row r="139" spans="1:15" s="40" customFormat="1" ht="24" x14ac:dyDescent="0.25">
      <c r="A139" s="78"/>
      <c r="B139" s="337"/>
      <c r="C139" s="333"/>
      <c r="D139" s="323"/>
      <c r="E139" s="323"/>
      <c r="F139" s="319"/>
      <c r="G139" s="72" t="s">
        <v>72</v>
      </c>
      <c r="H139" s="125" t="s">
        <v>66</v>
      </c>
      <c r="I139" s="101" t="s">
        <v>430</v>
      </c>
      <c r="J139" s="93" t="s">
        <v>431</v>
      </c>
      <c r="K139" s="317" t="s">
        <v>435</v>
      </c>
      <c r="L139" s="123" t="str">
        <f>VLOOKUP(K139,CódigosRetorno!$A$2:$B$1704,2,)</f>
        <v>El dato ingresado como atributo @listAgencyName es incorrecto.</v>
      </c>
      <c r="M139" s="93" t="s">
        <v>421</v>
      </c>
      <c r="N139" s="402" t="s">
        <v>1</v>
      </c>
      <c r="O139" s="419"/>
    </row>
    <row r="140" spans="1:15" s="40" customFormat="1" ht="48" x14ac:dyDescent="0.25">
      <c r="A140" s="78"/>
      <c r="B140" s="338"/>
      <c r="C140" s="334"/>
      <c r="D140" s="324"/>
      <c r="E140" s="324"/>
      <c r="F140" s="325"/>
      <c r="G140" s="72" t="s">
        <v>160</v>
      </c>
      <c r="H140" s="125" t="s">
        <v>82</v>
      </c>
      <c r="I140" s="101" t="s">
        <v>3649</v>
      </c>
      <c r="J140" s="94" t="s">
        <v>431</v>
      </c>
      <c r="K140" s="31" t="s">
        <v>439</v>
      </c>
      <c r="L140" s="123" t="str">
        <f>VLOOKUP(K140,CódigosRetorno!$A$2:$B$1704,2,)</f>
        <v>El dato ingresado como atributo @listURI es incorrecto.</v>
      </c>
      <c r="M140" s="93" t="s">
        <v>421</v>
      </c>
      <c r="N140" s="402" t="s">
        <v>1</v>
      </c>
      <c r="O140" s="419"/>
    </row>
    <row r="141" spans="1:15" s="41" customFormat="1" ht="36" x14ac:dyDescent="0.25">
      <c r="A141" s="78"/>
      <c r="B141" s="328">
        <f>B130+1</f>
        <v>28</v>
      </c>
      <c r="C141" s="344" t="s">
        <v>3870</v>
      </c>
      <c r="D141" s="347" t="s">
        <v>44</v>
      </c>
      <c r="E141" s="335" t="s">
        <v>22</v>
      </c>
      <c r="F141" s="318" t="s">
        <v>42</v>
      </c>
      <c r="G141" s="322" t="s">
        <v>51</v>
      </c>
      <c r="H141" s="320" t="s">
        <v>107</v>
      </c>
      <c r="I141" s="101" t="s">
        <v>562</v>
      </c>
      <c r="J141" s="94" t="s">
        <v>416</v>
      </c>
      <c r="K141" s="31" t="s">
        <v>563</v>
      </c>
      <c r="L141" s="123" t="str">
        <f>VLOOKUP(K141,CódigosRetorno!$A$2:$B$1704,2,)</f>
        <v>El dato ingresado en LineExtensionAmount del item no cumple con el formato establecido</v>
      </c>
      <c r="M141" s="93" t="s">
        <v>421</v>
      </c>
      <c r="N141" s="400" t="s">
        <v>1</v>
      </c>
      <c r="O141" s="416"/>
    </row>
    <row r="142" spans="1:15" s="78" customFormat="1" ht="108" x14ac:dyDescent="0.25">
      <c r="B142" s="328"/>
      <c r="C142" s="344"/>
      <c r="D142" s="348"/>
      <c r="E142" s="335"/>
      <c r="F142" s="319"/>
      <c r="G142" s="323"/>
      <c r="H142" s="321"/>
      <c r="I142" s="101" t="s">
        <v>3548</v>
      </c>
      <c r="J142" s="94" t="s">
        <v>431</v>
      </c>
      <c r="K142" s="31" t="s">
        <v>564</v>
      </c>
      <c r="L142" s="123" t="str">
        <f>VLOOKUP(K142,CódigosRetorno!$A$2:$B$1704,2,)</f>
        <v>El valor de venta por ítem difiere de los importes consignados.</v>
      </c>
      <c r="M142" s="93" t="s">
        <v>421</v>
      </c>
      <c r="N142" s="400" t="s">
        <v>1</v>
      </c>
      <c r="O142" s="416"/>
    </row>
    <row r="143" spans="1:15" s="78" customFormat="1" ht="84" x14ac:dyDescent="0.25">
      <c r="B143" s="328"/>
      <c r="C143" s="344"/>
      <c r="D143" s="348"/>
      <c r="E143" s="335"/>
      <c r="F143" s="325"/>
      <c r="G143" s="324"/>
      <c r="H143" s="326"/>
      <c r="I143" s="101" t="s">
        <v>3549</v>
      </c>
      <c r="J143" s="94" t="s">
        <v>431</v>
      </c>
      <c r="K143" s="31" t="s">
        <v>564</v>
      </c>
      <c r="L143" s="123" t="str">
        <f>VLOOKUP(K143,CódigosRetorno!$A$2:$B$1704,2,)</f>
        <v>El valor de venta por ítem difiere de los importes consignados.</v>
      </c>
      <c r="M143" s="93" t="s">
        <v>421</v>
      </c>
      <c r="N143" s="400" t="s">
        <v>1</v>
      </c>
      <c r="O143" s="416"/>
    </row>
    <row r="144" spans="1:15" s="41" customFormat="1" ht="24" x14ac:dyDescent="0.25">
      <c r="A144" s="78"/>
      <c r="B144" s="328"/>
      <c r="C144" s="344"/>
      <c r="D144" s="349"/>
      <c r="E144" s="335"/>
      <c r="F144" s="118" t="s">
        <v>56</v>
      </c>
      <c r="G144" s="119" t="s">
        <v>57</v>
      </c>
      <c r="H144" s="125" t="s">
        <v>77</v>
      </c>
      <c r="I144" s="100" t="s">
        <v>565</v>
      </c>
      <c r="J144" s="94" t="s">
        <v>416</v>
      </c>
      <c r="K144" s="31" t="s">
        <v>1513</v>
      </c>
      <c r="L144" s="123" t="str">
        <f>VLOOKUP(K144,CódigosRetorno!$A$2:$B$1704,2,)</f>
        <v>La moneda debe ser la misma en todo el documento</v>
      </c>
      <c r="M144" s="93" t="s">
        <v>421</v>
      </c>
      <c r="N144" s="400" t="s">
        <v>1</v>
      </c>
      <c r="O144" s="416"/>
    </row>
    <row r="145" spans="1:15" s="78" customFormat="1" x14ac:dyDescent="0.25">
      <c r="B145" s="17" t="s">
        <v>409</v>
      </c>
      <c r="C145" s="23"/>
      <c r="D145" s="23"/>
      <c r="E145" s="177"/>
      <c r="F145" s="177"/>
      <c r="G145" s="177"/>
      <c r="H145" s="144"/>
      <c r="I145" s="37"/>
      <c r="J145" s="37"/>
      <c r="K145" s="284" t="s">
        <v>1</v>
      </c>
      <c r="L145" s="144" t="str">
        <f>VLOOKUP(K145,CódigosRetorno!$A$2:$B$1704,2,)</f>
        <v>-</v>
      </c>
      <c r="M145" s="37"/>
      <c r="N145" s="407"/>
      <c r="O145" s="416"/>
    </row>
    <row r="146" spans="1:15" s="78" customFormat="1" ht="48" x14ac:dyDescent="0.25">
      <c r="B146" s="346">
        <f>B141+1</f>
        <v>29</v>
      </c>
      <c r="C146" s="332" t="s">
        <v>3937</v>
      </c>
      <c r="D146" s="362" t="s">
        <v>44</v>
      </c>
      <c r="E146" s="362" t="s">
        <v>29</v>
      </c>
      <c r="F146" s="113" t="s">
        <v>28</v>
      </c>
      <c r="G146" s="135" t="s">
        <v>400</v>
      </c>
      <c r="H146" s="137" t="s">
        <v>401</v>
      </c>
      <c r="I146" s="132" t="s">
        <v>3585</v>
      </c>
      <c r="J146" s="133" t="s">
        <v>431</v>
      </c>
      <c r="K146" s="317" t="s">
        <v>3369</v>
      </c>
      <c r="L146" s="132" t="str">
        <f>VLOOKUP(K146,CódigosRetorno!$A$2:$B$1704,2,)</f>
        <v>No existe información en el nombre del concepto.</v>
      </c>
      <c r="M146" s="133" t="s">
        <v>421</v>
      </c>
      <c r="N146" s="402" t="s">
        <v>1</v>
      </c>
      <c r="O146" s="416"/>
    </row>
    <row r="147" spans="1:15" s="78" customFormat="1" ht="24" x14ac:dyDescent="0.25">
      <c r="B147" s="346"/>
      <c r="C147" s="333"/>
      <c r="D147" s="363"/>
      <c r="E147" s="363"/>
      <c r="F147" s="351" t="s">
        <v>53</v>
      </c>
      <c r="G147" s="322" t="s">
        <v>400</v>
      </c>
      <c r="H147" s="320" t="s">
        <v>402</v>
      </c>
      <c r="I147" s="132" t="s">
        <v>3696</v>
      </c>
      <c r="J147" s="133" t="s">
        <v>416</v>
      </c>
      <c r="K147" s="317" t="s">
        <v>3598</v>
      </c>
      <c r="L147" s="132" t="str">
        <f>VLOOKUP(K147,CódigosRetorno!$A$2:$B$1704,2,)</f>
        <v>El XML no contiene el tag de Comercializacion del oro: Codigo unico de concesion minera</v>
      </c>
      <c r="M147" s="133" t="s">
        <v>421</v>
      </c>
      <c r="N147" s="402" t="s">
        <v>1</v>
      </c>
      <c r="O147" s="416"/>
    </row>
    <row r="148" spans="1:15" s="78" customFormat="1" ht="24" x14ac:dyDescent="0.25">
      <c r="B148" s="346"/>
      <c r="C148" s="333"/>
      <c r="D148" s="363"/>
      <c r="E148" s="363"/>
      <c r="F148" s="367"/>
      <c r="G148" s="323"/>
      <c r="H148" s="321"/>
      <c r="I148" s="132" t="s">
        <v>3697</v>
      </c>
      <c r="J148" s="133" t="s">
        <v>416</v>
      </c>
      <c r="K148" s="317" t="s">
        <v>3599</v>
      </c>
      <c r="L148" s="132" t="str">
        <f>VLOOKUP(K148,CódigosRetorno!$A$2:$B$1704,2,)</f>
        <v>El XML no contiene el tag de Comercializacion del oro: Ley mineral</v>
      </c>
      <c r="M148" s="133" t="s">
        <v>421</v>
      </c>
      <c r="N148" s="402" t="s">
        <v>1</v>
      </c>
      <c r="O148" s="416"/>
    </row>
    <row r="149" spans="1:15" s="78" customFormat="1" ht="24" x14ac:dyDescent="0.25">
      <c r="B149" s="346"/>
      <c r="C149" s="333"/>
      <c r="D149" s="363"/>
      <c r="E149" s="363"/>
      <c r="F149" s="367"/>
      <c r="G149" s="323"/>
      <c r="H149" s="321"/>
      <c r="I149" s="132" t="s">
        <v>3698</v>
      </c>
      <c r="J149" s="133" t="s">
        <v>416</v>
      </c>
      <c r="K149" s="317" t="s">
        <v>3600</v>
      </c>
      <c r="L149" s="132" t="str">
        <f>VLOOKUP(K149,CódigosRetorno!$A$2:$B$1704,2,)</f>
        <v>El XML no contiene el tag de Comercializacion del oro: Naturaleza del mineral</v>
      </c>
      <c r="M149" s="133" t="s">
        <v>421</v>
      </c>
      <c r="N149" s="402" t="s">
        <v>1</v>
      </c>
      <c r="O149" s="416"/>
    </row>
    <row r="150" spans="1:15" s="78" customFormat="1" ht="24" x14ac:dyDescent="0.25">
      <c r="B150" s="346"/>
      <c r="C150" s="333"/>
      <c r="D150" s="363"/>
      <c r="E150" s="363"/>
      <c r="F150" s="368"/>
      <c r="G150" s="324"/>
      <c r="H150" s="326"/>
      <c r="I150" s="132" t="s">
        <v>3699</v>
      </c>
      <c r="J150" s="133" t="s">
        <v>416</v>
      </c>
      <c r="K150" s="317" t="s">
        <v>3601</v>
      </c>
      <c r="L150" s="132" t="str">
        <f>VLOOKUP(K150,CódigosRetorno!$A$2:$B$1704,2,)</f>
        <v>El XML no contiene el tag de Comercializacion del oro: Nombre del derecho minero</v>
      </c>
      <c r="M150" s="133" t="s">
        <v>421</v>
      </c>
      <c r="N150" s="402" t="s">
        <v>1</v>
      </c>
      <c r="O150" s="416"/>
    </row>
    <row r="151" spans="1:15" s="78" customFormat="1" ht="24" x14ac:dyDescent="0.25">
      <c r="B151" s="346"/>
      <c r="C151" s="333"/>
      <c r="D151" s="363"/>
      <c r="E151" s="363"/>
      <c r="F151" s="350"/>
      <c r="G151" s="135" t="s">
        <v>403</v>
      </c>
      <c r="H151" s="137" t="s">
        <v>68</v>
      </c>
      <c r="I151" s="132" t="s">
        <v>3650</v>
      </c>
      <c r="J151" s="94" t="s">
        <v>431</v>
      </c>
      <c r="K151" s="31" t="s">
        <v>437</v>
      </c>
      <c r="L151" s="132" t="str">
        <f>VLOOKUP(K151,CódigosRetorno!$A$2:$B$1704,2,)</f>
        <v>El dato ingresado como atributo @listName es incorrecto.</v>
      </c>
      <c r="M151" s="133" t="s">
        <v>421</v>
      </c>
      <c r="N151" s="402" t="s">
        <v>1</v>
      </c>
      <c r="O151" s="416"/>
    </row>
    <row r="152" spans="1:15" s="78" customFormat="1" ht="24" x14ac:dyDescent="0.25">
      <c r="B152" s="346"/>
      <c r="C152" s="333"/>
      <c r="D152" s="363"/>
      <c r="E152" s="363"/>
      <c r="F152" s="350"/>
      <c r="G152" s="135" t="s">
        <v>72</v>
      </c>
      <c r="H152" s="137" t="s">
        <v>66</v>
      </c>
      <c r="I152" s="132" t="s">
        <v>430</v>
      </c>
      <c r="J152" s="133" t="s">
        <v>431</v>
      </c>
      <c r="K152" s="317" t="s">
        <v>435</v>
      </c>
      <c r="L152" s="132" t="str">
        <f>VLOOKUP(K152,CódigosRetorno!$A$2:$B$1704,2,)</f>
        <v>El dato ingresado como atributo @listAgencyName es incorrecto.</v>
      </c>
      <c r="M152" s="133" t="s">
        <v>421</v>
      </c>
      <c r="N152" s="402" t="s">
        <v>1</v>
      </c>
      <c r="O152" s="416"/>
    </row>
    <row r="153" spans="1:15" s="78" customFormat="1" ht="48" x14ac:dyDescent="0.25">
      <c r="B153" s="346"/>
      <c r="C153" s="333"/>
      <c r="D153" s="363"/>
      <c r="E153" s="363"/>
      <c r="F153" s="351"/>
      <c r="G153" s="183" t="s">
        <v>404</v>
      </c>
      <c r="H153" s="184" t="s">
        <v>82</v>
      </c>
      <c r="I153" s="132" t="s">
        <v>3651</v>
      </c>
      <c r="J153" s="94" t="s">
        <v>431</v>
      </c>
      <c r="K153" s="31" t="s">
        <v>439</v>
      </c>
      <c r="L153" s="132" t="str">
        <f>VLOOKUP(K153,CódigosRetorno!$A$2:$B$1704,2,)</f>
        <v>El dato ingresado como atributo @listURI es incorrecto.</v>
      </c>
      <c r="M153" s="133" t="s">
        <v>421</v>
      </c>
      <c r="N153" s="402" t="s">
        <v>1</v>
      </c>
      <c r="O153" s="416"/>
    </row>
    <row r="154" spans="1:15" s="78" customFormat="1" ht="36" x14ac:dyDescent="0.25">
      <c r="B154" s="346"/>
      <c r="C154" s="333"/>
      <c r="D154" s="363"/>
      <c r="E154" s="365"/>
      <c r="F154" s="318" t="s">
        <v>405</v>
      </c>
      <c r="G154" s="318"/>
      <c r="H154" s="320" t="s">
        <v>3878</v>
      </c>
      <c r="I154" s="392" t="s">
        <v>3933</v>
      </c>
      <c r="J154" s="133" t="s">
        <v>416</v>
      </c>
      <c r="K154" s="317" t="s">
        <v>2694</v>
      </c>
      <c r="L154" s="132" t="str">
        <f>VLOOKUP(K154,CódigosRetorno!$A$2:$B$1704,2,)</f>
        <v>El XML no contiene tag o no existe información del valor del concepto por linea.</v>
      </c>
      <c r="M154" s="133" t="s">
        <v>421</v>
      </c>
      <c r="N154" s="402" t="s">
        <v>1</v>
      </c>
      <c r="O154" s="416"/>
    </row>
    <row r="155" spans="1:15" s="189" customFormat="1" x14ac:dyDescent="0.25">
      <c r="B155" s="346"/>
      <c r="C155" s="333"/>
      <c r="D155" s="363"/>
      <c r="E155" s="365"/>
      <c r="F155" s="319"/>
      <c r="G155" s="319"/>
      <c r="H155" s="321"/>
      <c r="I155" s="182" t="s">
        <v>3607</v>
      </c>
      <c r="J155" s="257" t="s">
        <v>1</v>
      </c>
      <c r="K155" s="94" t="s">
        <v>1</v>
      </c>
      <c r="L155" s="258"/>
      <c r="M155" s="257" t="s">
        <v>421</v>
      </c>
      <c r="N155" s="402"/>
      <c r="O155" s="416"/>
    </row>
    <row r="156" spans="1:15" s="78" customFormat="1" ht="48" x14ac:dyDescent="0.25">
      <c r="B156" s="346"/>
      <c r="C156" s="333"/>
      <c r="D156" s="363"/>
      <c r="E156" s="365"/>
      <c r="F156" s="185" t="s">
        <v>55</v>
      </c>
      <c r="G156" s="128" t="s">
        <v>406</v>
      </c>
      <c r="H156" s="186" t="s">
        <v>3879</v>
      </c>
      <c r="I156" s="182" t="s">
        <v>3606</v>
      </c>
      <c r="J156" s="94" t="s">
        <v>431</v>
      </c>
      <c r="K156" s="31" t="s">
        <v>3444</v>
      </c>
      <c r="L156" s="132" t="str">
        <f>VLOOKUP(K156,CódigosRetorno!$A$2:$B$1704,2,)</f>
        <v>El dato ingresado como valor del concepto de la linea no cumple con el formato establecido.</v>
      </c>
      <c r="M156" s="133" t="s">
        <v>421</v>
      </c>
      <c r="N156" s="402" t="s">
        <v>1</v>
      </c>
      <c r="O156" s="416"/>
    </row>
    <row r="157" spans="1:15" s="78" customFormat="1" ht="48" x14ac:dyDescent="0.25">
      <c r="B157" s="346"/>
      <c r="C157" s="333"/>
      <c r="D157" s="363"/>
      <c r="E157" s="365"/>
      <c r="F157" s="185" t="s">
        <v>43</v>
      </c>
      <c r="G157" s="128" t="s">
        <v>312</v>
      </c>
      <c r="H157" s="186" t="s">
        <v>407</v>
      </c>
      <c r="I157" s="182" t="s">
        <v>3607</v>
      </c>
      <c r="J157" s="94" t="s">
        <v>1</v>
      </c>
      <c r="K157" s="89" t="s">
        <v>1</v>
      </c>
      <c r="L157" s="132" t="str">
        <f>VLOOKUP(K157,CódigosRetorno!$A$2:$B$1704,2,)</f>
        <v>-</v>
      </c>
      <c r="M157" s="132"/>
      <c r="N157" s="408"/>
      <c r="O157" s="416"/>
    </row>
    <row r="158" spans="1:15" s="78" customFormat="1" ht="48" x14ac:dyDescent="0.25">
      <c r="B158" s="346"/>
      <c r="C158" s="334"/>
      <c r="D158" s="364"/>
      <c r="E158" s="366"/>
      <c r="F158" s="187" t="s">
        <v>28</v>
      </c>
      <c r="G158" s="129"/>
      <c r="H158" s="188" t="s">
        <v>408</v>
      </c>
      <c r="I158" s="182" t="s">
        <v>3607</v>
      </c>
      <c r="J158" s="94" t="s">
        <v>1</v>
      </c>
      <c r="K158" s="89" t="s">
        <v>1</v>
      </c>
      <c r="L158" s="132" t="str">
        <f>VLOOKUP(K158,CódigosRetorno!$A$2:$B$1704,2,)</f>
        <v>-</v>
      </c>
      <c r="M158" s="132"/>
      <c r="N158" s="408"/>
      <c r="O158" s="416"/>
    </row>
    <row r="159" spans="1:15" s="41" customFormat="1" ht="24" x14ac:dyDescent="0.25">
      <c r="A159" s="78"/>
      <c r="B159" s="318">
        <f>B146+1</f>
        <v>30</v>
      </c>
      <c r="C159" s="332" t="s">
        <v>509</v>
      </c>
      <c r="D159" s="355" t="s">
        <v>44</v>
      </c>
      <c r="E159" s="322" t="s">
        <v>22</v>
      </c>
      <c r="F159" s="319" t="s">
        <v>42</v>
      </c>
      <c r="G159" s="323" t="s">
        <v>51</v>
      </c>
      <c r="H159" s="321" t="s">
        <v>510</v>
      </c>
      <c r="I159" s="101" t="s">
        <v>566</v>
      </c>
      <c r="J159" s="93" t="s">
        <v>416</v>
      </c>
      <c r="K159" s="317" t="s">
        <v>567</v>
      </c>
      <c r="L159" s="123" t="str">
        <f>VLOOKUP(K159,CódigosRetorno!$A$2:$B$1704,2,)</f>
        <v>El xml no contiene el tag de impuesto por linea (TaxtTotal).</v>
      </c>
      <c r="M159" s="93" t="s">
        <v>421</v>
      </c>
      <c r="N159" s="402" t="s">
        <v>1</v>
      </c>
      <c r="O159" s="416"/>
    </row>
    <row r="160" spans="1:15" s="78" customFormat="1" ht="48" x14ac:dyDescent="0.25">
      <c r="B160" s="319"/>
      <c r="C160" s="333"/>
      <c r="D160" s="356"/>
      <c r="E160" s="323"/>
      <c r="F160" s="319"/>
      <c r="G160" s="323"/>
      <c r="H160" s="321"/>
      <c r="I160" s="101" t="s">
        <v>568</v>
      </c>
      <c r="J160" s="93" t="s">
        <v>416</v>
      </c>
      <c r="K160" s="317" t="s">
        <v>569</v>
      </c>
      <c r="L160" s="123" t="str">
        <f>VLOOKUP(K160,CódigosRetorno!$A$2:$B$1704,2,)</f>
        <v>El dato ingresado en el monto total de impuestos por línea no cumple con el formato establecido</v>
      </c>
      <c r="M160" s="93" t="s">
        <v>421</v>
      </c>
      <c r="N160" s="402" t="s">
        <v>1</v>
      </c>
      <c r="O160" s="416"/>
    </row>
    <row r="161" spans="1:15" s="78" customFormat="1" ht="60" x14ac:dyDescent="0.25">
      <c r="B161" s="319"/>
      <c r="C161" s="333"/>
      <c r="D161" s="356"/>
      <c r="E161" s="323"/>
      <c r="F161" s="319"/>
      <c r="G161" s="323"/>
      <c r="H161" s="321"/>
      <c r="I161" s="124" t="s">
        <v>3550</v>
      </c>
      <c r="J161" s="119" t="s">
        <v>431</v>
      </c>
      <c r="K161" s="317" t="s">
        <v>570</v>
      </c>
      <c r="L161" s="123" t="str">
        <f>VLOOKUP(K161,CódigosRetorno!$A$2:$B$1704,2,)</f>
        <v>El importe total de impuestos por línea no coincide con la sumatoria de los impuestos por línea.</v>
      </c>
      <c r="M161" s="93" t="s">
        <v>421</v>
      </c>
      <c r="N161" s="402" t="s">
        <v>1</v>
      </c>
      <c r="O161" s="416"/>
    </row>
    <row r="162" spans="1:15" s="78" customFormat="1" ht="24" x14ac:dyDescent="0.25">
      <c r="B162" s="319"/>
      <c r="C162" s="333"/>
      <c r="D162" s="356"/>
      <c r="E162" s="323"/>
      <c r="F162" s="325"/>
      <c r="G162" s="324"/>
      <c r="H162" s="326"/>
      <c r="I162" s="80" t="s">
        <v>571</v>
      </c>
      <c r="J162" s="119" t="s">
        <v>416</v>
      </c>
      <c r="K162" s="390" t="s">
        <v>572</v>
      </c>
      <c r="L162" s="123" t="str">
        <f>VLOOKUP(K162,CódigosRetorno!$A$2:$B$1704,2,)</f>
        <v>El tag cac:TaxTotal no debe repetirse a nivel de Item</v>
      </c>
      <c r="M162" s="93" t="s">
        <v>421</v>
      </c>
      <c r="N162" s="409" t="s">
        <v>1</v>
      </c>
      <c r="O162" s="416"/>
    </row>
    <row r="163" spans="1:15" s="41" customFormat="1" ht="24" x14ac:dyDescent="0.25">
      <c r="A163" s="78"/>
      <c r="B163" s="325"/>
      <c r="C163" s="334"/>
      <c r="D163" s="357"/>
      <c r="E163" s="324"/>
      <c r="F163" s="118" t="s">
        <v>56</v>
      </c>
      <c r="G163" s="118" t="s">
        <v>57</v>
      </c>
      <c r="H163" s="125" t="s">
        <v>77</v>
      </c>
      <c r="I163" s="100" t="s">
        <v>565</v>
      </c>
      <c r="J163" s="94" t="s">
        <v>416</v>
      </c>
      <c r="K163" s="31" t="s">
        <v>1513</v>
      </c>
      <c r="L163" s="123" t="str">
        <f>VLOOKUP(K163,CódigosRetorno!$A$2:$B$1704,2,)</f>
        <v>La moneda debe ser la misma en todo el documento</v>
      </c>
      <c r="M163" s="93" t="s">
        <v>421</v>
      </c>
      <c r="N163" s="400" t="s">
        <v>452</v>
      </c>
      <c r="O163" s="416"/>
    </row>
    <row r="164" spans="1:15" ht="48" x14ac:dyDescent="0.25">
      <c r="B164" s="318">
        <f>B159+1</f>
        <v>31</v>
      </c>
      <c r="C164" s="332" t="s">
        <v>10</v>
      </c>
      <c r="D164" s="322" t="s">
        <v>44</v>
      </c>
      <c r="E164" s="322" t="s">
        <v>22</v>
      </c>
      <c r="F164" s="318" t="s">
        <v>42</v>
      </c>
      <c r="G164" s="322" t="s">
        <v>51</v>
      </c>
      <c r="H164" s="320" t="s">
        <v>399</v>
      </c>
      <c r="I164" s="101" t="s">
        <v>568</v>
      </c>
      <c r="J164" s="93" t="s">
        <v>416</v>
      </c>
      <c r="K164" s="31" t="s">
        <v>574</v>
      </c>
      <c r="L164" s="123" t="str">
        <f>VLOOKUP(K164,CódigosRetorno!$A$2:$B$1704,2,)</f>
        <v>El dato ingresado en TaxableAmount de la linea no cumple con el formato establecido</v>
      </c>
      <c r="M164" s="93" t="s">
        <v>421</v>
      </c>
      <c r="N164" s="400" t="s">
        <v>1</v>
      </c>
    </row>
    <row r="165" spans="1:15" s="78" customFormat="1" ht="24" x14ac:dyDescent="0.25">
      <c r="B165" s="319"/>
      <c r="C165" s="333"/>
      <c r="D165" s="323"/>
      <c r="E165" s="323"/>
      <c r="F165" s="325"/>
      <c r="G165" s="324"/>
      <c r="H165" s="326"/>
      <c r="I165" s="124" t="s">
        <v>3874</v>
      </c>
      <c r="J165" s="119" t="s">
        <v>431</v>
      </c>
      <c r="K165" s="31" t="s">
        <v>575</v>
      </c>
      <c r="L165" s="123" t="str">
        <f>VLOOKUP(K165,CódigosRetorno!$A$2:$B$1704,2,)</f>
        <v>La base imponible a nivel de línea difiere de la información consignada en el comprobante</v>
      </c>
      <c r="M165" s="93" t="s">
        <v>421</v>
      </c>
      <c r="N165" s="400" t="s">
        <v>1</v>
      </c>
      <c r="O165" s="416"/>
    </row>
    <row r="166" spans="1:15" s="78" customFormat="1" ht="24" x14ac:dyDescent="0.25">
      <c r="B166" s="319"/>
      <c r="C166" s="333"/>
      <c r="D166" s="323"/>
      <c r="E166" s="323"/>
      <c r="F166" s="118" t="s">
        <v>56</v>
      </c>
      <c r="G166" s="119" t="s">
        <v>553</v>
      </c>
      <c r="H166" s="125" t="s">
        <v>573</v>
      </c>
      <c r="I166" s="100" t="s">
        <v>565</v>
      </c>
      <c r="J166" s="94" t="s">
        <v>416</v>
      </c>
      <c r="K166" s="31" t="s">
        <v>1513</v>
      </c>
      <c r="L166" s="123" t="str">
        <f>VLOOKUP(K166,CódigosRetorno!$A$2:$B$1704,2,)</f>
        <v>La moneda debe ser la misma en todo el documento</v>
      </c>
      <c r="M166" s="93" t="s">
        <v>421</v>
      </c>
      <c r="N166" s="400" t="s">
        <v>1</v>
      </c>
      <c r="O166" s="416"/>
    </row>
    <row r="167" spans="1:15" s="78" customFormat="1" ht="36" x14ac:dyDescent="0.25">
      <c r="B167" s="319"/>
      <c r="C167" s="333"/>
      <c r="D167" s="323"/>
      <c r="E167" s="323"/>
      <c r="F167" s="318" t="s">
        <v>42</v>
      </c>
      <c r="G167" s="322" t="s">
        <v>51</v>
      </c>
      <c r="H167" s="320" t="s">
        <v>102</v>
      </c>
      <c r="I167" s="101" t="s">
        <v>562</v>
      </c>
      <c r="J167" s="94" t="s">
        <v>416</v>
      </c>
      <c r="K167" s="31" t="s">
        <v>576</v>
      </c>
      <c r="L167" s="123" t="str">
        <f>VLOOKUP(K167,CódigosRetorno!$A$2:$B$1704,2,)</f>
        <v>El dato ingresado en TaxAmount de la linea no cumple con el formato establecido</v>
      </c>
      <c r="M167" s="93" t="s">
        <v>421</v>
      </c>
      <c r="N167" s="400" t="s">
        <v>1</v>
      </c>
      <c r="O167" s="416"/>
    </row>
    <row r="168" spans="1:15" s="78" customFormat="1" ht="48" x14ac:dyDescent="0.25">
      <c r="B168" s="319"/>
      <c r="C168" s="333"/>
      <c r="D168" s="323"/>
      <c r="E168" s="323"/>
      <c r="F168" s="319"/>
      <c r="G168" s="323"/>
      <c r="H168" s="321"/>
      <c r="I168" s="101" t="s">
        <v>739</v>
      </c>
      <c r="J168" s="94" t="s">
        <v>416</v>
      </c>
      <c r="K168" s="31" t="s">
        <v>577</v>
      </c>
      <c r="L168" s="123" t="str">
        <f>VLOOKUP(K168,CódigosRetorno!$A$2:$B$1704,2,)</f>
        <v>El monto de afectacion de IGV por linea debe ser igual a 0.00 para Exoneradas, Inafectas, Exportación, Gratuitas de exoneradas o Gratuitas de inafectas.</v>
      </c>
      <c r="M168" s="93" t="s">
        <v>421</v>
      </c>
      <c r="N168" s="402" t="s">
        <v>1</v>
      </c>
      <c r="O168" s="416"/>
    </row>
    <row r="169" spans="1:15" s="78" customFormat="1" ht="60" x14ac:dyDescent="0.25">
      <c r="B169" s="319"/>
      <c r="C169" s="333"/>
      <c r="D169" s="323"/>
      <c r="E169" s="323"/>
      <c r="F169" s="319"/>
      <c r="G169" s="323"/>
      <c r="H169" s="321"/>
      <c r="I169" s="101" t="s">
        <v>3590</v>
      </c>
      <c r="J169" s="94" t="s">
        <v>416</v>
      </c>
      <c r="K169" s="31" t="s">
        <v>578</v>
      </c>
      <c r="L169" s="123" t="str">
        <f>VLOOKUP(K169,CódigosRetorno!$A$2:$B$1704,2,)</f>
        <v>El monto de afectación de IGV por linea debe ser diferente a 0.00.</v>
      </c>
      <c r="M169" s="93" t="s">
        <v>421</v>
      </c>
      <c r="N169" s="402" t="s">
        <v>1</v>
      </c>
      <c r="O169" s="416"/>
    </row>
    <row r="170" spans="1:15" s="78" customFormat="1" ht="60" x14ac:dyDescent="0.25">
      <c r="B170" s="319"/>
      <c r="C170" s="333"/>
      <c r="D170" s="323"/>
      <c r="E170" s="323"/>
      <c r="F170" s="319"/>
      <c r="G170" s="323"/>
      <c r="H170" s="321"/>
      <c r="I170" s="132" t="s">
        <v>3591</v>
      </c>
      <c r="J170" s="94" t="s">
        <v>416</v>
      </c>
      <c r="K170" s="31" t="s">
        <v>577</v>
      </c>
      <c r="L170" s="123" t="str">
        <f>VLOOKUP(K170,CódigosRetorno!$A$2:$B$1704,2,)</f>
        <v>El monto de afectacion de IGV por linea debe ser igual a 0.00 para Exoneradas, Inafectas, Exportación, Gratuitas de exoneradas o Gratuitas de inafectas.</v>
      </c>
      <c r="M170" s="93" t="s">
        <v>421</v>
      </c>
      <c r="N170" s="402" t="s">
        <v>1</v>
      </c>
      <c r="O170" s="416"/>
    </row>
    <row r="171" spans="1:15" s="78" customFormat="1" ht="60" x14ac:dyDescent="0.25">
      <c r="B171" s="319"/>
      <c r="C171" s="333"/>
      <c r="D171" s="323"/>
      <c r="E171" s="323"/>
      <c r="F171" s="319"/>
      <c r="G171" s="323"/>
      <c r="H171" s="321"/>
      <c r="I171" s="101" t="s">
        <v>3555</v>
      </c>
      <c r="J171" s="94" t="s">
        <v>416</v>
      </c>
      <c r="K171" s="31" t="s">
        <v>578</v>
      </c>
      <c r="L171" s="123" t="str">
        <f>VLOOKUP(K171,CódigosRetorno!$A$2:$B$1704,2,)</f>
        <v>El monto de afectación de IGV por linea debe ser diferente a 0.00.</v>
      </c>
      <c r="M171" s="93" t="s">
        <v>421</v>
      </c>
      <c r="N171" s="402" t="s">
        <v>1</v>
      </c>
      <c r="O171" s="416"/>
    </row>
    <row r="172" spans="1:15" s="78" customFormat="1" ht="60" x14ac:dyDescent="0.25">
      <c r="B172" s="319"/>
      <c r="C172" s="333"/>
      <c r="D172" s="323"/>
      <c r="E172" s="323"/>
      <c r="F172" s="319"/>
      <c r="G172" s="324"/>
      <c r="H172" s="326"/>
      <c r="I172" s="101" t="s">
        <v>3557</v>
      </c>
      <c r="J172" s="94" t="s">
        <v>416</v>
      </c>
      <c r="K172" s="31" t="s">
        <v>579</v>
      </c>
      <c r="L172" s="123" t="str">
        <f>VLOOKUP(K172,CódigosRetorno!$A$2:$B$1704,2,)</f>
        <v>El producto del factor y monto base de la afectación del IGV/IVAP no corresponde al monto de afectacion de linea.</v>
      </c>
      <c r="M172" s="93" t="s">
        <v>421</v>
      </c>
      <c r="N172" s="400" t="s">
        <v>1</v>
      </c>
      <c r="O172" s="416"/>
    </row>
    <row r="173" spans="1:15" s="78" customFormat="1" ht="24" x14ac:dyDescent="0.25">
      <c r="B173" s="319"/>
      <c r="C173" s="333"/>
      <c r="D173" s="323"/>
      <c r="E173" s="323"/>
      <c r="F173" s="325"/>
      <c r="G173" s="122" t="s">
        <v>553</v>
      </c>
      <c r="H173" s="140" t="s">
        <v>77</v>
      </c>
      <c r="I173" s="100" t="s">
        <v>565</v>
      </c>
      <c r="J173" s="94" t="s">
        <v>416</v>
      </c>
      <c r="K173" s="31" t="s">
        <v>1513</v>
      </c>
      <c r="L173" s="123" t="str">
        <f>VLOOKUP(K173,CódigosRetorno!$A$2:$B$1704,2,)</f>
        <v>La moneda debe ser la misma en todo el documento</v>
      </c>
      <c r="M173" s="93" t="s">
        <v>421</v>
      </c>
      <c r="N173" s="400" t="s">
        <v>452</v>
      </c>
      <c r="O173" s="416"/>
    </row>
    <row r="174" spans="1:15" s="43" customFormat="1" ht="24" x14ac:dyDescent="0.25">
      <c r="A174" s="78"/>
      <c r="B174" s="319"/>
      <c r="C174" s="333"/>
      <c r="D174" s="323"/>
      <c r="E174" s="323"/>
      <c r="F174" s="318" t="s">
        <v>294</v>
      </c>
      <c r="G174" s="322" t="s">
        <v>295</v>
      </c>
      <c r="H174" s="320" t="s">
        <v>296</v>
      </c>
      <c r="I174" s="101" t="s">
        <v>501</v>
      </c>
      <c r="J174" s="94" t="s">
        <v>416</v>
      </c>
      <c r="K174" s="31" t="s">
        <v>580</v>
      </c>
      <c r="L174" s="123" t="str">
        <f>VLOOKUP(K174,CódigosRetorno!$A$2:$B$1704,2,)</f>
        <v>El XML no contiene el tag de la tasa del tributo de la línea</v>
      </c>
      <c r="M174" s="93" t="s">
        <v>421</v>
      </c>
      <c r="N174" s="402" t="s">
        <v>1</v>
      </c>
      <c r="O174" s="416"/>
    </row>
    <row r="175" spans="1:15" s="78" customFormat="1" ht="48" x14ac:dyDescent="0.25">
      <c r="B175" s="319"/>
      <c r="C175" s="333"/>
      <c r="D175" s="323"/>
      <c r="E175" s="323"/>
      <c r="F175" s="319"/>
      <c r="G175" s="323"/>
      <c r="H175" s="321"/>
      <c r="I175" s="101" t="s">
        <v>581</v>
      </c>
      <c r="J175" s="94" t="s">
        <v>416</v>
      </c>
      <c r="K175" s="31" t="s">
        <v>582</v>
      </c>
      <c r="L175" s="123" t="str">
        <f>VLOOKUP(K175,CódigosRetorno!$A$2:$B$1704,2,)</f>
        <v>El dato ingresado como factor de afectacion por linea no cumple con el formato establecido.</v>
      </c>
      <c r="M175" s="93" t="s">
        <v>421</v>
      </c>
      <c r="N175" s="402" t="s">
        <v>1</v>
      </c>
      <c r="O175" s="416"/>
    </row>
    <row r="176" spans="1:15" s="78" customFormat="1" ht="60" x14ac:dyDescent="0.25">
      <c r="B176" s="319"/>
      <c r="C176" s="333"/>
      <c r="D176" s="323"/>
      <c r="E176" s="323"/>
      <c r="F176" s="319"/>
      <c r="G176" s="323"/>
      <c r="H176" s="321"/>
      <c r="I176" s="101" t="s">
        <v>3556</v>
      </c>
      <c r="J176" s="94" t="s">
        <v>416</v>
      </c>
      <c r="K176" s="31" t="s">
        <v>583</v>
      </c>
      <c r="L176" s="123" t="str">
        <f>VLOOKUP(K176,CódigosRetorno!$A$2:$B$1704,2,)</f>
        <v>El factor de afectación de IGV por linea debe ser diferente a 0.00.</v>
      </c>
      <c r="M176" s="93" t="s">
        <v>421</v>
      </c>
      <c r="N176" s="402" t="s">
        <v>1</v>
      </c>
      <c r="O176" s="416"/>
    </row>
    <row r="177" spans="1:15" s="78" customFormat="1" ht="48" x14ac:dyDescent="0.25">
      <c r="B177" s="319"/>
      <c r="C177" s="333"/>
      <c r="D177" s="323"/>
      <c r="E177" s="323"/>
      <c r="F177" s="325"/>
      <c r="G177" s="324"/>
      <c r="H177" s="326"/>
      <c r="I177" s="101" t="s">
        <v>740</v>
      </c>
      <c r="J177" s="94" t="s">
        <v>416</v>
      </c>
      <c r="K177" s="31" t="s">
        <v>583</v>
      </c>
      <c r="L177" s="123" t="str">
        <f>VLOOKUP(K177,CódigosRetorno!$A$2:$B$1704,2,)</f>
        <v>El factor de afectación de IGV por linea debe ser diferente a 0.00.</v>
      </c>
      <c r="M177" s="93" t="s">
        <v>421</v>
      </c>
      <c r="N177" s="402" t="s">
        <v>1</v>
      </c>
      <c r="O177" s="416"/>
    </row>
    <row r="178" spans="1:15" s="16" customFormat="1" ht="48" x14ac:dyDescent="0.25">
      <c r="A178" s="78"/>
      <c r="B178" s="319"/>
      <c r="C178" s="333"/>
      <c r="D178" s="323"/>
      <c r="E178" s="323"/>
      <c r="F178" s="318" t="s">
        <v>35</v>
      </c>
      <c r="G178" s="322" t="s">
        <v>52</v>
      </c>
      <c r="H178" s="320" t="s">
        <v>103</v>
      </c>
      <c r="I178" s="101" t="s">
        <v>3551</v>
      </c>
      <c r="J178" s="94" t="s">
        <v>416</v>
      </c>
      <c r="K178" s="31" t="s">
        <v>586</v>
      </c>
      <c r="L178" s="123" t="str">
        <f>VLOOKUP(K178,CódigosRetorno!$A$2:$B$1704,2,)</f>
        <v>El XML no contiene el tag cbc:TaxExemptionReasonCode de Afectacion al IGV</v>
      </c>
      <c r="M178" s="93" t="s">
        <v>421</v>
      </c>
      <c r="N178" s="402" t="s">
        <v>1</v>
      </c>
      <c r="O178" s="416"/>
    </row>
    <row r="179" spans="1:15" s="78" customFormat="1" ht="36" x14ac:dyDescent="0.25">
      <c r="B179" s="319"/>
      <c r="C179" s="333"/>
      <c r="D179" s="323"/>
      <c r="E179" s="323"/>
      <c r="F179" s="319"/>
      <c r="G179" s="323"/>
      <c r="H179" s="321"/>
      <c r="I179" s="101" t="s">
        <v>3552</v>
      </c>
      <c r="J179" s="94" t="s">
        <v>416</v>
      </c>
      <c r="K179" s="31" t="s">
        <v>587</v>
      </c>
      <c r="L179" s="123" t="str">
        <f>VLOOKUP(K179,CódigosRetorno!$A$2:$B$1704,2,)</f>
        <v>Afectación de IGV no corresponde al código de tributo de la linea.</v>
      </c>
      <c r="M179" s="93" t="s">
        <v>421</v>
      </c>
      <c r="N179" s="400" t="s">
        <v>1</v>
      </c>
      <c r="O179" s="416"/>
    </row>
    <row r="180" spans="1:15" s="78" customFormat="1" ht="60" x14ac:dyDescent="0.25">
      <c r="B180" s="319"/>
      <c r="C180" s="333"/>
      <c r="D180" s="323"/>
      <c r="E180" s="323"/>
      <c r="F180" s="319"/>
      <c r="G180" s="324"/>
      <c r="H180" s="326"/>
      <c r="I180" s="101" t="s">
        <v>3553</v>
      </c>
      <c r="J180" s="94" t="s">
        <v>416</v>
      </c>
      <c r="K180" s="31" t="s">
        <v>588</v>
      </c>
      <c r="L180" s="123" t="str">
        <f>VLOOKUP(K180,CódigosRetorno!$A$2:$B$1704,2,)</f>
        <v>El tipo de afectacion del IGV es incorrecto</v>
      </c>
      <c r="M180" s="93" t="s">
        <v>421</v>
      </c>
      <c r="N180" s="400" t="s">
        <v>589</v>
      </c>
      <c r="O180" s="416"/>
    </row>
    <row r="181" spans="1:15" s="78" customFormat="1" ht="24" x14ac:dyDescent="0.25">
      <c r="B181" s="319"/>
      <c r="C181" s="333"/>
      <c r="D181" s="323"/>
      <c r="E181" s="323"/>
      <c r="F181" s="319"/>
      <c r="G181" s="97" t="s">
        <v>72</v>
      </c>
      <c r="H181" s="140" t="s">
        <v>66</v>
      </c>
      <c r="I181" s="101" t="s">
        <v>430</v>
      </c>
      <c r="J181" s="94" t="s">
        <v>431</v>
      </c>
      <c r="K181" s="31" t="s">
        <v>435</v>
      </c>
      <c r="L181" s="123" t="str">
        <f>VLOOKUP(K181,CódigosRetorno!$A$2:$B$1704,2,)</f>
        <v>El dato ingresado como atributo @listAgencyName es incorrecto.</v>
      </c>
      <c r="M181" s="93" t="s">
        <v>421</v>
      </c>
      <c r="N181" s="402" t="s">
        <v>1</v>
      </c>
      <c r="O181" s="416"/>
    </row>
    <row r="182" spans="1:15" s="78" customFormat="1" ht="24" x14ac:dyDescent="0.25">
      <c r="B182" s="319"/>
      <c r="C182" s="333"/>
      <c r="D182" s="323"/>
      <c r="E182" s="323"/>
      <c r="F182" s="319"/>
      <c r="G182" s="97" t="s">
        <v>584</v>
      </c>
      <c r="H182" s="140" t="s">
        <v>68</v>
      </c>
      <c r="I182" s="101" t="s">
        <v>3652</v>
      </c>
      <c r="J182" s="93" t="s">
        <v>431</v>
      </c>
      <c r="K182" s="317" t="s">
        <v>437</v>
      </c>
      <c r="L182" s="123" t="str">
        <f>VLOOKUP(K182,CódigosRetorno!$A$2:$B$1704,2,)</f>
        <v>El dato ingresado como atributo @listName es incorrecto.</v>
      </c>
      <c r="M182" s="93" t="s">
        <v>421</v>
      </c>
      <c r="N182" s="402" t="s">
        <v>1</v>
      </c>
      <c r="O182" s="416"/>
    </row>
    <row r="183" spans="1:15" s="78" customFormat="1" ht="48" x14ac:dyDescent="0.25">
      <c r="B183" s="319"/>
      <c r="C183" s="333"/>
      <c r="D183" s="323"/>
      <c r="E183" s="323"/>
      <c r="F183" s="325"/>
      <c r="G183" s="116" t="s">
        <v>585</v>
      </c>
      <c r="H183" s="140" t="s">
        <v>82</v>
      </c>
      <c r="I183" s="101" t="s">
        <v>3653</v>
      </c>
      <c r="J183" s="94" t="s">
        <v>431</v>
      </c>
      <c r="K183" s="31" t="s">
        <v>439</v>
      </c>
      <c r="L183" s="123" t="str">
        <f>VLOOKUP(K183,CódigosRetorno!$A$2:$B$1704,2,)</f>
        <v>El dato ingresado como atributo @listURI es incorrecto.</v>
      </c>
      <c r="M183" s="93" t="s">
        <v>421</v>
      </c>
      <c r="N183" s="402" t="s">
        <v>1</v>
      </c>
      <c r="O183" s="416"/>
    </row>
    <row r="184" spans="1:15" s="16" customFormat="1" ht="24" x14ac:dyDescent="0.25">
      <c r="A184" s="78"/>
      <c r="B184" s="319"/>
      <c r="C184" s="333"/>
      <c r="D184" s="323"/>
      <c r="E184" s="323"/>
      <c r="F184" s="318" t="s">
        <v>53</v>
      </c>
      <c r="G184" s="322" t="s">
        <v>54</v>
      </c>
      <c r="H184" s="320" t="s">
        <v>104</v>
      </c>
      <c r="I184" s="101" t="s">
        <v>424</v>
      </c>
      <c r="J184" s="94" t="s">
        <v>416</v>
      </c>
      <c r="K184" s="31" t="s">
        <v>591</v>
      </c>
      <c r="L184" s="123" t="str">
        <f>VLOOKUP(K184,CódigosRetorno!$A$2:$B$1704,2,)</f>
        <v>El XML no contiene el tag cac:TaxCategory/cac:TaxScheme/cbc:ID del Item</v>
      </c>
      <c r="M184" s="93" t="s">
        <v>421</v>
      </c>
      <c r="N184" s="402" t="s">
        <v>1</v>
      </c>
      <c r="O184" s="416"/>
    </row>
    <row r="185" spans="1:15" s="78" customFormat="1" ht="24" x14ac:dyDescent="0.25">
      <c r="B185" s="319"/>
      <c r="C185" s="333"/>
      <c r="D185" s="323"/>
      <c r="E185" s="323"/>
      <c r="F185" s="319"/>
      <c r="G185" s="323"/>
      <c r="H185" s="321"/>
      <c r="I185" s="101" t="s">
        <v>557</v>
      </c>
      <c r="J185" s="94" t="s">
        <v>416</v>
      </c>
      <c r="K185" s="31" t="s">
        <v>592</v>
      </c>
      <c r="L185" s="123" t="str">
        <f>VLOOKUP(K185,CódigosRetorno!$A$2:$B$1704,2,)</f>
        <v>El codigo del tributo es invalido</v>
      </c>
      <c r="M185" s="93" t="s">
        <v>421</v>
      </c>
      <c r="N185" s="400" t="s">
        <v>593</v>
      </c>
      <c r="O185" s="416"/>
    </row>
    <row r="186" spans="1:15" s="78" customFormat="1" ht="36" x14ac:dyDescent="0.25">
      <c r="B186" s="319"/>
      <c r="C186" s="333"/>
      <c r="D186" s="323"/>
      <c r="E186" s="323"/>
      <c r="F186" s="319"/>
      <c r="G186" s="323"/>
      <c r="H186" s="321"/>
      <c r="I186" s="179" t="s">
        <v>594</v>
      </c>
      <c r="J186" s="113" t="s">
        <v>416</v>
      </c>
      <c r="K186" s="31" t="s">
        <v>595</v>
      </c>
      <c r="L186" s="123" t="str">
        <f>VLOOKUP(K186,CódigosRetorno!$A$2:$B$1704,2,)</f>
        <v>El código de tributo no debe repetirse a nivel de item</v>
      </c>
      <c r="M186" s="93" t="s">
        <v>421</v>
      </c>
      <c r="N186" s="402" t="s">
        <v>1</v>
      </c>
      <c r="O186" s="416"/>
    </row>
    <row r="187" spans="1:15" s="78" customFormat="1" ht="60" x14ac:dyDescent="0.25">
      <c r="B187" s="319"/>
      <c r="C187" s="333"/>
      <c r="D187" s="323"/>
      <c r="E187" s="323"/>
      <c r="F187" s="319"/>
      <c r="G187" s="323"/>
      <c r="H187" s="321"/>
      <c r="I187" s="125" t="s">
        <v>741</v>
      </c>
      <c r="J187" s="113" t="s">
        <v>416</v>
      </c>
      <c r="K187" s="31" t="s">
        <v>596</v>
      </c>
      <c r="L187" s="123" t="str">
        <f>VLOOKUP(K187,CódigosRetorno!$A$2:$B$1704,2,)</f>
        <v>El XML debe contener al menos un tributo por linea de afectacion por IGV</v>
      </c>
      <c r="M187" s="93" t="s">
        <v>421</v>
      </c>
      <c r="N187" s="402" t="s">
        <v>1</v>
      </c>
      <c r="O187" s="416"/>
    </row>
    <row r="188" spans="1:15" s="78" customFormat="1" ht="96" x14ac:dyDescent="0.25">
      <c r="B188" s="319"/>
      <c r="C188" s="333"/>
      <c r="D188" s="323"/>
      <c r="E188" s="323"/>
      <c r="F188" s="319"/>
      <c r="G188" s="324"/>
      <c r="H188" s="326"/>
      <c r="I188" s="100" t="s">
        <v>3554</v>
      </c>
      <c r="J188" s="94" t="s">
        <v>416</v>
      </c>
      <c r="K188" s="31" t="s">
        <v>597</v>
      </c>
      <c r="L188" s="123" t="str">
        <f>VLOOKUP(K188,CódigosRetorno!$A$2:$B$1704,2,)</f>
        <v>La combinación de tributos no es permitida</v>
      </c>
      <c r="M188" s="93" t="s">
        <v>421</v>
      </c>
      <c r="N188" s="402" t="s">
        <v>1</v>
      </c>
      <c r="O188" s="416"/>
    </row>
    <row r="189" spans="1:15" s="78" customFormat="1" ht="24" x14ac:dyDescent="0.25">
      <c r="B189" s="319"/>
      <c r="C189" s="333"/>
      <c r="D189" s="323"/>
      <c r="E189" s="323"/>
      <c r="F189" s="319"/>
      <c r="G189" s="116" t="s">
        <v>80</v>
      </c>
      <c r="H189" s="121" t="s">
        <v>62</v>
      </c>
      <c r="I189" s="101" t="s">
        <v>3654</v>
      </c>
      <c r="J189" s="93" t="s">
        <v>431</v>
      </c>
      <c r="K189" s="317" t="s">
        <v>483</v>
      </c>
      <c r="L189" s="123" t="str">
        <f>VLOOKUP(K189,CódigosRetorno!$A$2:$B$1704,2,)</f>
        <v>El dato ingresado como atributo @schemeName es incorrecto.</v>
      </c>
      <c r="M189" s="93" t="s">
        <v>421</v>
      </c>
      <c r="N189" s="402" t="s">
        <v>1</v>
      </c>
      <c r="O189" s="416"/>
    </row>
    <row r="190" spans="1:15" s="78" customFormat="1" ht="24" x14ac:dyDescent="0.25">
      <c r="B190" s="319"/>
      <c r="C190" s="333"/>
      <c r="D190" s="323"/>
      <c r="E190" s="323"/>
      <c r="F190" s="319"/>
      <c r="G190" s="116" t="s">
        <v>72</v>
      </c>
      <c r="H190" s="121" t="s">
        <v>60</v>
      </c>
      <c r="I190" s="101" t="s">
        <v>430</v>
      </c>
      <c r="J190" s="93" t="s">
        <v>431</v>
      </c>
      <c r="K190" s="317" t="s">
        <v>432</v>
      </c>
      <c r="L190" s="123" t="str">
        <f>VLOOKUP(K190,CódigosRetorno!$A$2:$B$1704,2,)</f>
        <v>El dato ingresado como atributo @schemeAgencyName es incorrecto.</v>
      </c>
      <c r="M190" s="93" t="s">
        <v>421</v>
      </c>
      <c r="N190" s="402" t="s">
        <v>1</v>
      </c>
      <c r="O190" s="416"/>
    </row>
    <row r="191" spans="1:15" s="78" customFormat="1" ht="48" x14ac:dyDescent="0.25">
      <c r="B191" s="319"/>
      <c r="C191" s="333"/>
      <c r="D191" s="323"/>
      <c r="E191" s="323"/>
      <c r="F191" s="325"/>
      <c r="G191" s="97" t="s">
        <v>590</v>
      </c>
      <c r="H191" s="140" t="s">
        <v>74</v>
      </c>
      <c r="I191" s="101" t="s">
        <v>3655</v>
      </c>
      <c r="J191" s="94" t="s">
        <v>431</v>
      </c>
      <c r="K191" s="31" t="s">
        <v>497</v>
      </c>
      <c r="L191" s="123" t="str">
        <f>VLOOKUP(K191,CódigosRetorno!$A$2:$B$1704,2,)</f>
        <v>El dato ingresado como atributo @schemeURI es incorrecto.</v>
      </c>
      <c r="M191" s="93" t="s">
        <v>421</v>
      </c>
      <c r="N191" s="402" t="s">
        <v>1</v>
      </c>
      <c r="O191" s="416"/>
    </row>
    <row r="192" spans="1:15" s="16" customFormat="1" ht="24" x14ac:dyDescent="0.25">
      <c r="A192" s="78"/>
      <c r="B192" s="319"/>
      <c r="C192" s="333"/>
      <c r="D192" s="323"/>
      <c r="E192" s="323"/>
      <c r="F192" s="318" t="s">
        <v>55</v>
      </c>
      <c r="G192" s="322" t="s">
        <v>54</v>
      </c>
      <c r="H192" s="320" t="s">
        <v>105</v>
      </c>
      <c r="I192" s="101" t="s">
        <v>424</v>
      </c>
      <c r="J192" s="94" t="s">
        <v>416</v>
      </c>
      <c r="K192" s="31" t="s">
        <v>598</v>
      </c>
      <c r="L192" s="123" t="str">
        <f>VLOOKUP(K192,CódigosRetorno!$A$2:$B$1704,2,)</f>
        <v>El XML no contiene el tag o no existe información del nombre de tributo de la línea</v>
      </c>
      <c r="M192" s="93" t="s">
        <v>421</v>
      </c>
      <c r="N192" s="402" t="s">
        <v>1</v>
      </c>
      <c r="O192" s="416"/>
    </row>
    <row r="193" spans="1:15" s="78" customFormat="1" ht="36" x14ac:dyDescent="0.25">
      <c r="B193" s="319"/>
      <c r="C193" s="333"/>
      <c r="D193" s="323"/>
      <c r="E193" s="323"/>
      <c r="F193" s="325"/>
      <c r="G193" s="324"/>
      <c r="H193" s="326"/>
      <c r="I193" s="100" t="s">
        <v>599</v>
      </c>
      <c r="J193" s="94" t="s">
        <v>416</v>
      </c>
      <c r="K193" s="31" t="s">
        <v>600</v>
      </c>
      <c r="L193" s="123" t="str">
        <f>VLOOKUP(K193,CódigosRetorno!$A$2:$B$1704,2,)</f>
        <v>Nombre de tributo no corresponde al código de tributo de la linea.</v>
      </c>
      <c r="M193" s="93" t="s">
        <v>421</v>
      </c>
      <c r="N193" s="400" t="s">
        <v>593</v>
      </c>
      <c r="O193" s="416"/>
    </row>
    <row r="194" spans="1:15" s="16" customFormat="1" ht="60" x14ac:dyDescent="0.25">
      <c r="A194" s="78"/>
      <c r="B194" s="325"/>
      <c r="C194" s="334"/>
      <c r="D194" s="324"/>
      <c r="E194" s="324"/>
      <c r="F194" s="114" t="s">
        <v>56</v>
      </c>
      <c r="G194" s="115" t="s">
        <v>54</v>
      </c>
      <c r="H194" s="117" t="s">
        <v>106</v>
      </c>
      <c r="I194" s="100" t="s">
        <v>601</v>
      </c>
      <c r="J194" s="94" t="s">
        <v>416</v>
      </c>
      <c r="K194" s="317" t="s">
        <v>602</v>
      </c>
      <c r="L194" s="123" t="str">
        <f>VLOOKUP(K194,CódigosRetorno!$A$2:$B$1704,2,)</f>
        <v>El Name o TaxTypeCode debe corresponder al codigo de tributo del item</v>
      </c>
      <c r="M194" s="93" t="s">
        <v>421</v>
      </c>
      <c r="N194" s="400" t="s">
        <v>593</v>
      </c>
      <c r="O194" s="416"/>
    </row>
    <row r="195" spans="1:15" s="40" customFormat="1" ht="48" x14ac:dyDescent="0.25">
      <c r="A195" s="78"/>
      <c r="B195" s="318">
        <f>B164+1</f>
        <v>32</v>
      </c>
      <c r="C195" s="332" t="s">
        <v>3865</v>
      </c>
      <c r="D195" s="322" t="s">
        <v>44</v>
      </c>
      <c r="E195" s="322" t="s">
        <v>22</v>
      </c>
      <c r="F195" s="318" t="s">
        <v>42</v>
      </c>
      <c r="G195" s="322" t="s">
        <v>51</v>
      </c>
      <c r="H195" s="320" t="s">
        <v>399</v>
      </c>
      <c r="I195" s="101" t="s">
        <v>568</v>
      </c>
      <c r="J195" s="93" t="s">
        <v>416</v>
      </c>
      <c r="K195" s="31" t="s">
        <v>574</v>
      </c>
      <c r="L195" s="123" t="str">
        <f>VLOOKUP(K195,CódigosRetorno!$A$2:$B$1704,2,)</f>
        <v>El dato ingresado en TaxableAmount de la linea no cumple con el formato establecido</v>
      </c>
      <c r="M195" s="93" t="s">
        <v>421</v>
      </c>
      <c r="N195" s="400"/>
      <c r="O195" s="416"/>
    </row>
    <row r="196" spans="1:15" s="78" customFormat="1" ht="24" x14ac:dyDescent="0.25">
      <c r="B196" s="319"/>
      <c r="C196" s="333"/>
      <c r="D196" s="323"/>
      <c r="E196" s="323"/>
      <c r="F196" s="325"/>
      <c r="G196" s="324"/>
      <c r="H196" s="326"/>
      <c r="I196" s="124" t="s">
        <v>3874</v>
      </c>
      <c r="J196" s="119" t="s">
        <v>431</v>
      </c>
      <c r="K196" s="31" t="s">
        <v>575</v>
      </c>
      <c r="L196" s="123" t="str">
        <f>VLOOKUP(K196,CódigosRetorno!$A$2:$B$1704,2,)</f>
        <v>La base imponible a nivel de línea difiere de la información consignada en el comprobante</v>
      </c>
      <c r="M196" s="103" t="s">
        <v>421</v>
      </c>
      <c r="N196" s="400" t="s">
        <v>1</v>
      </c>
      <c r="O196" s="416"/>
    </row>
    <row r="197" spans="1:15" s="78" customFormat="1" ht="24" x14ac:dyDescent="0.25">
      <c r="B197" s="319"/>
      <c r="C197" s="333"/>
      <c r="D197" s="323"/>
      <c r="E197" s="323"/>
      <c r="F197" s="116" t="s">
        <v>56</v>
      </c>
      <c r="G197" s="122" t="s">
        <v>553</v>
      </c>
      <c r="H197" s="140" t="s">
        <v>77</v>
      </c>
      <c r="I197" s="100" t="s">
        <v>565</v>
      </c>
      <c r="J197" s="94" t="s">
        <v>416</v>
      </c>
      <c r="K197" s="31" t="s">
        <v>1513</v>
      </c>
      <c r="L197" s="123" t="str">
        <f>VLOOKUP(K197,CódigosRetorno!$A$2:$B$1704,2,)</f>
        <v>La moneda debe ser la misma en todo el documento</v>
      </c>
      <c r="M197" s="93" t="s">
        <v>421</v>
      </c>
      <c r="N197" s="400" t="s">
        <v>452</v>
      </c>
      <c r="O197" s="416"/>
    </row>
    <row r="198" spans="1:15" s="78" customFormat="1" ht="36" x14ac:dyDescent="0.25">
      <c r="B198" s="319"/>
      <c r="C198" s="333"/>
      <c r="D198" s="323"/>
      <c r="E198" s="323"/>
      <c r="F198" s="318" t="s">
        <v>42</v>
      </c>
      <c r="G198" s="322" t="s">
        <v>51</v>
      </c>
      <c r="H198" s="320" t="s">
        <v>146</v>
      </c>
      <c r="I198" s="101" t="s">
        <v>562</v>
      </c>
      <c r="J198" s="94" t="s">
        <v>416</v>
      </c>
      <c r="K198" s="31" t="s">
        <v>576</v>
      </c>
      <c r="L198" s="123" t="str">
        <f>VLOOKUP(K198,CódigosRetorno!$A$2:$B$1704,2,)</f>
        <v>El dato ingresado en TaxAmount de la linea no cumple con el formato establecido</v>
      </c>
      <c r="M198" s="93" t="s">
        <v>421</v>
      </c>
      <c r="N198" s="402" t="s">
        <v>1</v>
      </c>
      <c r="O198" s="416"/>
    </row>
    <row r="199" spans="1:15" s="78" customFormat="1" ht="36" x14ac:dyDescent="0.25">
      <c r="B199" s="319"/>
      <c r="C199" s="333"/>
      <c r="D199" s="323"/>
      <c r="E199" s="323"/>
      <c r="F199" s="325"/>
      <c r="G199" s="324"/>
      <c r="H199" s="326"/>
      <c r="I199" s="102" t="s">
        <v>742</v>
      </c>
      <c r="J199" s="94" t="s">
        <v>416</v>
      </c>
      <c r="K199" s="31" t="s">
        <v>3569</v>
      </c>
      <c r="L199" s="123" t="str">
        <f>VLOOKUP(K199,CódigosRetorno!$A$2:$B$1704,2,)</f>
        <v>El producto de la tasa por el monto base de la afectación de la retención de renta no corresponde al monto de afectacion de linea</v>
      </c>
      <c r="M199" s="103" t="s">
        <v>421</v>
      </c>
      <c r="N199" s="400" t="s">
        <v>1</v>
      </c>
      <c r="O199" s="416"/>
    </row>
    <row r="200" spans="1:15" s="78" customFormat="1" ht="24" x14ac:dyDescent="0.25">
      <c r="B200" s="319"/>
      <c r="C200" s="333"/>
      <c r="D200" s="323"/>
      <c r="E200" s="323"/>
      <c r="F200" s="116" t="s">
        <v>56</v>
      </c>
      <c r="G200" s="122" t="s">
        <v>553</v>
      </c>
      <c r="H200" s="140" t="s">
        <v>77</v>
      </c>
      <c r="I200" s="100" t="s">
        <v>565</v>
      </c>
      <c r="J200" s="94" t="s">
        <v>416</v>
      </c>
      <c r="K200" s="31" t="s">
        <v>1513</v>
      </c>
      <c r="L200" s="123" t="str">
        <f>VLOOKUP(K200,CódigosRetorno!$A$2:$B$1704,2,)</f>
        <v>La moneda debe ser la misma en todo el documento</v>
      </c>
      <c r="M200" s="93" t="s">
        <v>421</v>
      </c>
      <c r="N200" s="400" t="s">
        <v>452</v>
      </c>
      <c r="O200" s="416"/>
    </row>
    <row r="201" spans="1:15" s="43" customFormat="1" ht="24" x14ac:dyDescent="0.25">
      <c r="A201" s="78"/>
      <c r="B201" s="319"/>
      <c r="C201" s="333"/>
      <c r="D201" s="323"/>
      <c r="E201" s="323"/>
      <c r="F201" s="318" t="s">
        <v>294</v>
      </c>
      <c r="G201" s="322" t="s">
        <v>295</v>
      </c>
      <c r="H201" s="320" t="s">
        <v>297</v>
      </c>
      <c r="I201" s="101" t="s">
        <v>501</v>
      </c>
      <c r="J201" s="94" t="s">
        <v>416</v>
      </c>
      <c r="K201" s="31" t="s">
        <v>580</v>
      </c>
      <c r="L201" s="123" t="str">
        <f>VLOOKUP(K201,CódigosRetorno!$A$2:$B$1704,2,)</f>
        <v>El XML no contiene el tag de la tasa del tributo de la línea</v>
      </c>
      <c r="M201" s="93" t="s">
        <v>421</v>
      </c>
      <c r="N201" s="402" t="s">
        <v>1</v>
      </c>
      <c r="O201" s="416"/>
    </row>
    <row r="202" spans="1:15" s="189" customFormat="1" ht="60" x14ac:dyDescent="0.25">
      <c r="B202" s="319"/>
      <c r="C202" s="333"/>
      <c r="D202" s="323"/>
      <c r="E202" s="323"/>
      <c r="F202" s="319"/>
      <c r="G202" s="323"/>
      <c r="H202" s="321"/>
      <c r="I202" s="250" t="s">
        <v>3701</v>
      </c>
      <c r="J202" s="251" t="s">
        <v>431</v>
      </c>
      <c r="K202" s="31" t="s">
        <v>3373</v>
      </c>
      <c r="L202" s="248" t="str">
        <f>VLOOKUP(K202,CódigosRetorno!$A$2:$B$1704,2,)</f>
        <v>La tasa del tributo de la línea no corresponde al valor esperado</v>
      </c>
      <c r="M202" s="249" t="s">
        <v>421</v>
      </c>
      <c r="N202" s="402" t="s">
        <v>1</v>
      </c>
      <c r="O202" s="416"/>
    </row>
    <row r="203" spans="1:15" s="78" customFormat="1" ht="48" x14ac:dyDescent="0.25">
      <c r="B203" s="319"/>
      <c r="C203" s="333"/>
      <c r="D203" s="323"/>
      <c r="E203" s="323"/>
      <c r="F203" s="325"/>
      <c r="G203" s="324"/>
      <c r="H203" s="326"/>
      <c r="I203" s="101" t="s">
        <v>581</v>
      </c>
      <c r="J203" s="94" t="s">
        <v>416</v>
      </c>
      <c r="K203" s="31" t="s">
        <v>582</v>
      </c>
      <c r="L203" s="123" t="str">
        <f>VLOOKUP(K203,CódigosRetorno!$A$2:$B$1704,2,)</f>
        <v>El dato ingresado como factor de afectacion por linea no cumple con el formato establecido.</v>
      </c>
      <c r="M203" s="93" t="s">
        <v>421</v>
      </c>
      <c r="N203" s="402" t="s">
        <v>1</v>
      </c>
      <c r="O203" s="416"/>
    </row>
    <row r="204" spans="1:15" s="40" customFormat="1" ht="24" x14ac:dyDescent="0.25">
      <c r="A204" s="78"/>
      <c r="B204" s="319"/>
      <c r="C204" s="333"/>
      <c r="D204" s="323"/>
      <c r="E204" s="323"/>
      <c r="F204" s="318" t="s">
        <v>53</v>
      </c>
      <c r="G204" s="322" t="s">
        <v>54</v>
      </c>
      <c r="H204" s="320" t="s">
        <v>147</v>
      </c>
      <c r="I204" s="101" t="s">
        <v>424</v>
      </c>
      <c r="J204" s="94" t="s">
        <v>416</v>
      </c>
      <c r="K204" s="31" t="s">
        <v>591</v>
      </c>
      <c r="L204" s="123" t="str">
        <f>VLOOKUP(K204,CódigosRetorno!$A$2:$B$1704,2,)</f>
        <v>El XML no contiene el tag cac:TaxCategory/cac:TaxScheme/cbc:ID del Item</v>
      </c>
      <c r="M204" s="93" t="s">
        <v>421</v>
      </c>
      <c r="N204" s="402" t="s">
        <v>1</v>
      </c>
      <c r="O204" s="416"/>
    </row>
    <row r="205" spans="1:15" s="78" customFormat="1" ht="24" x14ac:dyDescent="0.25">
      <c r="B205" s="319"/>
      <c r="C205" s="333"/>
      <c r="D205" s="323"/>
      <c r="E205" s="323"/>
      <c r="F205" s="319"/>
      <c r="G205" s="323"/>
      <c r="H205" s="321"/>
      <c r="I205" s="101" t="s">
        <v>557</v>
      </c>
      <c r="J205" s="94" t="s">
        <v>416</v>
      </c>
      <c r="K205" s="31" t="s">
        <v>592</v>
      </c>
      <c r="L205" s="123" t="str">
        <f>VLOOKUP(K205,CódigosRetorno!$A$2:$B$1704,2,)</f>
        <v>El codigo del tributo es invalido</v>
      </c>
      <c r="M205" s="93" t="s">
        <v>421</v>
      </c>
      <c r="N205" s="400" t="s">
        <v>593</v>
      </c>
      <c r="O205" s="416"/>
    </row>
    <row r="206" spans="1:15" s="78" customFormat="1" ht="36" x14ac:dyDescent="0.25">
      <c r="B206" s="319"/>
      <c r="C206" s="333"/>
      <c r="D206" s="323"/>
      <c r="E206" s="323"/>
      <c r="F206" s="319"/>
      <c r="G206" s="324"/>
      <c r="H206" s="326"/>
      <c r="I206" s="179" t="s">
        <v>594</v>
      </c>
      <c r="J206" s="113" t="s">
        <v>416</v>
      </c>
      <c r="K206" s="31" t="s">
        <v>595</v>
      </c>
      <c r="L206" s="123" t="str">
        <f>VLOOKUP(K206,CódigosRetorno!$A$2:$B$1704,2,)</f>
        <v>El código de tributo no debe repetirse a nivel de item</v>
      </c>
      <c r="M206" s="93" t="s">
        <v>421</v>
      </c>
      <c r="N206" s="402" t="s">
        <v>1</v>
      </c>
      <c r="O206" s="416"/>
    </row>
    <row r="207" spans="1:15" s="78" customFormat="1" ht="24" x14ac:dyDescent="0.25">
      <c r="B207" s="319"/>
      <c r="C207" s="333"/>
      <c r="D207" s="323"/>
      <c r="E207" s="323"/>
      <c r="F207" s="319"/>
      <c r="G207" s="116" t="s">
        <v>80</v>
      </c>
      <c r="H207" s="121" t="s">
        <v>62</v>
      </c>
      <c r="I207" s="101" t="s">
        <v>3654</v>
      </c>
      <c r="J207" s="93" t="s">
        <v>431</v>
      </c>
      <c r="K207" s="317" t="s">
        <v>483</v>
      </c>
      <c r="L207" s="123" t="str">
        <f>VLOOKUP(K207,CódigosRetorno!$A$2:$B$1704,2,)</f>
        <v>El dato ingresado como atributo @schemeName es incorrecto.</v>
      </c>
      <c r="M207" s="93" t="s">
        <v>421</v>
      </c>
      <c r="N207" s="402" t="s">
        <v>1</v>
      </c>
      <c r="O207" s="416"/>
    </row>
    <row r="208" spans="1:15" s="78" customFormat="1" ht="24" x14ac:dyDescent="0.25">
      <c r="B208" s="319"/>
      <c r="C208" s="333"/>
      <c r="D208" s="323"/>
      <c r="E208" s="323"/>
      <c r="F208" s="319"/>
      <c r="G208" s="116" t="s">
        <v>72</v>
      </c>
      <c r="H208" s="121" t="s">
        <v>60</v>
      </c>
      <c r="I208" s="101" t="s">
        <v>430</v>
      </c>
      <c r="J208" s="93" t="s">
        <v>431</v>
      </c>
      <c r="K208" s="317" t="s">
        <v>432</v>
      </c>
      <c r="L208" s="123" t="str">
        <f>VLOOKUP(K208,CódigosRetorno!$A$2:$B$1704,2,)</f>
        <v>El dato ingresado como atributo @schemeAgencyName es incorrecto.</v>
      </c>
      <c r="M208" s="93" t="s">
        <v>421</v>
      </c>
      <c r="N208" s="402" t="s">
        <v>1</v>
      </c>
      <c r="O208" s="416"/>
    </row>
    <row r="209" spans="1:15" s="78" customFormat="1" ht="48" x14ac:dyDescent="0.25">
      <c r="B209" s="319"/>
      <c r="C209" s="333"/>
      <c r="D209" s="323"/>
      <c r="E209" s="323"/>
      <c r="F209" s="325"/>
      <c r="G209" s="116" t="s">
        <v>81</v>
      </c>
      <c r="H209" s="140" t="s">
        <v>74</v>
      </c>
      <c r="I209" s="101" t="s">
        <v>3655</v>
      </c>
      <c r="J209" s="94" t="s">
        <v>431</v>
      </c>
      <c r="K209" s="31" t="s">
        <v>497</v>
      </c>
      <c r="L209" s="123" t="str">
        <f>VLOOKUP(K209,CódigosRetorno!$A$2:$B$1704,2,)</f>
        <v>El dato ingresado como atributo @schemeURI es incorrecto.</v>
      </c>
      <c r="M209" s="93" t="s">
        <v>421</v>
      </c>
      <c r="N209" s="402" t="s">
        <v>1</v>
      </c>
      <c r="O209" s="416"/>
    </row>
    <row r="210" spans="1:15" s="40" customFormat="1" ht="24" x14ac:dyDescent="0.25">
      <c r="A210" s="78"/>
      <c r="B210" s="319"/>
      <c r="C210" s="333"/>
      <c r="D210" s="323"/>
      <c r="E210" s="323"/>
      <c r="F210" s="318" t="s">
        <v>55</v>
      </c>
      <c r="G210" s="322" t="s">
        <v>54</v>
      </c>
      <c r="H210" s="320" t="s">
        <v>105</v>
      </c>
      <c r="I210" s="101" t="s">
        <v>424</v>
      </c>
      <c r="J210" s="94" t="s">
        <v>416</v>
      </c>
      <c r="K210" s="31" t="s">
        <v>598</v>
      </c>
      <c r="L210" s="123" t="str">
        <f>VLOOKUP(K210,CódigosRetorno!$A$2:$B$1704,2,)</f>
        <v>El XML no contiene el tag o no existe información del nombre de tributo de la línea</v>
      </c>
      <c r="M210" s="93" t="s">
        <v>421</v>
      </c>
      <c r="N210" s="402" t="s">
        <v>1</v>
      </c>
      <c r="O210" s="416"/>
    </row>
    <row r="211" spans="1:15" s="78" customFormat="1" ht="36" x14ac:dyDescent="0.25">
      <c r="B211" s="319"/>
      <c r="C211" s="333"/>
      <c r="D211" s="323"/>
      <c r="E211" s="323"/>
      <c r="F211" s="325"/>
      <c r="G211" s="324"/>
      <c r="H211" s="326"/>
      <c r="I211" s="100" t="s">
        <v>599</v>
      </c>
      <c r="J211" s="94" t="s">
        <v>416</v>
      </c>
      <c r="K211" s="31" t="s">
        <v>600</v>
      </c>
      <c r="L211" s="123" t="str">
        <f>VLOOKUP(K211,CódigosRetorno!$A$2:$B$1704,2,)</f>
        <v>Nombre de tributo no corresponde al código de tributo de la linea.</v>
      </c>
      <c r="M211" s="93" t="s">
        <v>421</v>
      </c>
      <c r="N211" s="400" t="s">
        <v>593</v>
      </c>
      <c r="O211" s="416"/>
    </row>
    <row r="212" spans="1:15" s="40" customFormat="1" ht="60" x14ac:dyDescent="0.25">
      <c r="A212" s="78"/>
      <c r="B212" s="325"/>
      <c r="C212" s="334"/>
      <c r="D212" s="324"/>
      <c r="E212" s="324"/>
      <c r="F212" s="118" t="s">
        <v>56</v>
      </c>
      <c r="G212" s="119" t="s">
        <v>54</v>
      </c>
      <c r="H212" s="120" t="s">
        <v>106</v>
      </c>
      <c r="I212" s="100" t="s">
        <v>601</v>
      </c>
      <c r="J212" s="94" t="s">
        <v>416</v>
      </c>
      <c r="K212" s="317" t="s">
        <v>602</v>
      </c>
      <c r="L212" s="123" t="str">
        <f>VLOOKUP(K212,CódigosRetorno!$A$2:$B$1704,2,)</f>
        <v>El Name o TaxTypeCode debe corresponder al codigo de tributo del item</v>
      </c>
      <c r="M212" s="93" t="s">
        <v>421</v>
      </c>
      <c r="N212" s="400" t="s">
        <v>593</v>
      </c>
      <c r="O212" s="416"/>
    </row>
    <row r="213" spans="1:15" s="78" customFormat="1" ht="48" x14ac:dyDescent="0.25">
      <c r="B213" s="318">
        <f>B195+1</f>
        <v>33</v>
      </c>
      <c r="C213" s="320" t="s">
        <v>397</v>
      </c>
      <c r="D213" s="322" t="s">
        <v>44</v>
      </c>
      <c r="E213" s="322" t="s">
        <v>29</v>
      </c>
      <c r="F213" s="118" t="s">
        <v>42</v>
      </c>
      <c r="G213" s="119" t="s">
        <v>51</v>
      </c>
      <c r="H213" s="120" t="s">
        <v>399</v>
      </c>
      <c r="I213" s="101" t="s">
        <v>568</v>
      </c>
      <c r="J213" s="93" t="s">
        <v>416</v>
      </c>
      <c r="K213" s="31" t="s">
        <v>574</v>
      </c>
      <c r="L213" s="123" t="str">
        <f>VLOOKUP(K213,CódigosRetorno!$A$2:$B$1704,2,)</f>
        <v>El dato ingresado en TaxableAmount de la linea no cumple con el formato establecido</v>
      </c>
      <c r="M213" s="93" t="s">
        <v>421</v>
      </c>
      <c r="N213" s="400"/>
      <c r="O213" s="416"/>
    </row>
    <row r="214" spans="1:15" s="78" customFormat="1" ht="24" x14ac:dyDescent="0.25">
      <c r="B214" s="319"/>
      <c r="C214" s="321"/>
      <c r="D214" s="323"/>
      <c r="E214" s="323"/>
      <c r="F214" s="118" t="s">
        <v>56</v>
      </c>
      <c r="G214" s="119" t="s">
        <v>553</v>
      </c>
      <c r="H214" s="125" t="s">
        <v>77</v>
      </c>
      <c r="I214" s="100" t="s">
        <v>565</v>
      </c>
      <c r="J214" s="94" t="s">
        <v>416</v>
      </c>
      <c r="K214" s="31" t="s">
        <v>1513</v>
      </c>
      <c r="L214" s="123" t="str">
        <f>VLOOKUP(K214,CódigosRetorno!$A$2:$B$1704,2,)</f>
        <v>La moneda debe ser la misma en todo el documento</v>
      </c>
      <c r="M214" s="93" t="s">
        <v>421</v>
      </c>
      <c r="N214" s="400" t="s">
        <v>452</v>
      </c>
      <c r="O214" s="416"/>
    </row>
    <row r="215" spans="1:15" s="78" customFormat="1" ht="36" x14ac:dyDescent="0.25">
      <c r="B215" s="319"/>
      <c r="C215" s="321"/>
      <c r="D215" s="323"/>
      <c r="E215" s="323"/>
      <c r="F215" s="318" t="s">
        <v>42</v>
      </c>
      <c r="G215" s="322" t="s">
        <v>51</v>
      </c>
      <c r="H215" s="320" t="s">
        <v>398</v>
      </c>
      <c r="I215" s="101" t="s">
        <v>562</v>
      </c>
      <c r="J215" s="94" t="s">
        <v>416</v>
      </c>
      <c r="K215" s="31" t="s">
        <v>576</v>
      </c>
      <c r="L215" s="123" t="str">
        <f>VLOOKUP(K215,CódigosRetorno!$A$2:$B$1704,2,)</f>
        <v>El dato ingresado en TaxAmount de la linea no cumple con el formato establecido</v>
      </c>
      <c r="M215" s="93" t="s">
        <v>421</v>
      </c>
      <c r="N215" s="402" t="s">
        <v>1</v>
      </c>
      <c r="O215" s="416"/>
    </row>
    <row r="216" spans="1:15" s="78" customFormat="1" ht="72" x14ac:dyDescent="0.25">
      <c r="B216" s="319"/>
      <c r="C216" s="321"/>
      <c r="D216" s="323"/>
      <c r="E216" s="323"/>
      <c r="F216" s="325"/>
      <c r="G216" s="324"/>
      <c r="H216" s="326"/>
      <c r="I216" s="101" t="s">
        <v>603</v>
      </c>
      <c r="J216" s="94" t="s">
        <v>416</v>
      </c>
      <c r="K216" s="31" t="s">
        <v>604</v>
      </c>
      <c r="L216" s="123" t="str">
        <f>VLOOKUP(K216,CódigosRetorno!$A$2:$B$1704,2,)</f>
        <v>El producto del factor y monto base de la afectación de otros tributos no corresponde al monto de afectacion de linea.</v>
      </c>
      <c r="M216" s="93" t="s">
        <v>421</v>
      </c>
      <c r="N216" s="402" t="s">
        <v>1</v>
      </c>
      <c r="O216" s="416"/>
    </row>
    <row r="217" spans="1:15" s="78" customFormat="1" ht="24" x14ac:dyDescent="0.25">
      <c r="B217" s="319"/>
      <c r="C217" s="321"/>
      <c r="D217" s="323"/>
      <c r="E217" s="323"/>
      <c r="F217" s="118" t="s">
        <v>56</v>
      </c>
      <c r="G217" s="119" t="s">
        <v>553</v>
      </c>
      <c r="H217" s="125" t="s">
        <v>77</v>
      </c>
      <c r="I217" s="100" t="s">
        <v>565</v>
      </c>
      <c r="J217" s="94" t="s">
        <v>416</v>
      </c>
      <c r="K217" s="31" t="s">
        <v>1513</v>
      </c>
      <c r="L217" s="123" t="str">
        <f>VLOOKUP(K217,CódigosRetorno!$A$2:$B$1704,2,)</f>
        <v>La moneda debe ser la misma en todo el documento</v>
      </c>
      <c r="M217" s="93" t="s">
        <v>421</v>
      </c>
      <c r="N217" s="400" t="s">
        <v>452</v>
      </c>
      <c r="O217" s="416"/>
    </row>
    <row r="218" spans="1:15" s="78" customFormat="1" ht="24" x14ac:dyDescent="0.25">
      <c r="B218" s="319"/>
      <c r="C218" s="321"/>
      <c r="D218" s="323"/>
      <c r="E218" s="323"/>
      <c r="F218" s="318" t="s">
        <v>294</v>
      </c>
      <c r="G218" s="322" t="s">
        <v>295</v>
      </c>
      <c r="H218" s="320" t="s">
        <v>297</v>
      </c>
      <c r="I218" s="101" t="s">
        <v>501</v>
      </c>
      <c r="J218" s="94" t="s">
        <v>416</v>
      </c>
      <c r="K218" s="31" t="s">
        <v>580</v>
      </c>
      <c r="L218" s="123" t="str">
        <f>VLOOKUP(K218,CódigosRetorno!$A$2:$B$1704,2,)</f>
        <v>El XML no contiene el tag de la tasa del tributo de la línea</v>
      </c>
      <c r="M218" s="93" t="s">
        <v>421</v>
      </c>
      <c r="N218" s="402" t="s">
        <v>1</v>
      </c>
      <c r="O218" s="416"/>
    </row>
    <row r="219" spans="1:15" s="78" customFormat="1" ht="48" x14ac:dyDescent="0.25">
      <c r="B219" s="319"/>
      <c r="C219" s="321"/>
      <c r="D219" s="323"/>
      <c r="E219" s="323"/>
      <c r="F219" s="325"/>
      <c r="G219" s="324"/>
      <c r="H219" s="326"/>
      <c r="I219" s="101" t="s">
        <v>581</v>
      </c>
      <c r="J219" s="94" t="s">
        <v>416</v>
      </c>
      <c r="K219" s="31" t="s">
        <v>582</v>
      </c>
      <c r="L219" s="123" t="str">
        <f>VLOOKUP(K219,CódigosRetorno!$A$2:$B$1704,2,)</f>
        <v>El dato ingresado como factor de afectacion por linea no cumple con el formato establecido.</v>
      </c>
      <c r="M219" s="93" t="s">
        <v>421</v>
      </c>
      <c r="N219" s="402" t="s">
        <v>1</v>
      </c>
      <c r="O219" s="416"/>
    </row>
    <row r="220" spans="1:15" s="78" customFormat="1" ht="24" x14ac:dyDescent="0.25">
      <c r="B220" s="319"/>
      <c r="C220" s="321"/>
      <c r="D220" s="323"/>
      <c r="E220" s="323"/>
      <c r="F220" s="318" t="s">
        <v>53</v>
      </c>
      <c r="G220" s="322" t="s">
        <v>54</v>
      </c>
      <c r="H220" s="320" t="s">
        <v>147</v>
      </c>
      <c r="I220" s="101" t="s">
        <v>424</v>
      </c>
      <c r="J220" s="94" t="s">
        <v>416</v>
      </c>
      <c r="K220" s="31" t="s">
        <v>591</v>
      </c>
      <c r="L220" s="123" t="str">
        <f>VLOOKUP(K220,CódigosRetorno!$A$2:$B$1704,2,)</f>
        <v>El XML no contiene el tag cac:TaxCategory/cac:TaxScheme/cbc:ID del Item</v>
      </c>
      <c r="M220" s="93" t="s">
        <v>421</v>
      </c>
      <c r="N220" s="402" t="s">
        <v>1</v>
      </c>
      <c r="O220" s="416"/>
    </row>
    <row r="221" spans="1:15" s="78" customFormat="1" ht="24" x14ac:dyDescent="0.25">
      <c r="B221" s="319"/>
      <c r="C221" s="321"/>
      <c r="D221" s="323"/>
      <c r="E221" s="323"/>
      <c r="F221" s="319"/>
      <c r="G221" s="323"/>
      <c r="H221" s="321"/>
      <c r="I221" s="101" t="s">
        <v>557</v>
      </c>
      <c r="J221" s="94" t="s">
        <v>416</v>
      </c>
      <c r="K221" s="31" t="s">
        <v>592</v>
      </c>
      <c r="L221" s="123" t="str">
        <f>VLOOKUP(K221,CódigosRetorno!$A$2:$B$1704,2,)</f>
        <v>El codigo del tributo es invalido</v>
      </c>
      <c r="M221" s="93" t="s">
        <v>421</v>
      </c>
      <c r="N221" s="400" t="s">
        <v>593</v>
      </c>
      <c r="O221" s="416"/>
    </row>
    <row r="222" spans="1:15" s="78" customFormat="1" ht="36" x14ac:dyDescent="0.25">
      <c r="B222" s="319"/>
      <c r="C222" s="321"/>
      <c r="D222" s="323"/>
      <c r="E222" s="323"/>
      <c r="F222" s="319"/>
      <c r="G222" s="324"/>
      <c r="H222" s="326"/>
      <c r="I222" s="179" t="s">
        <v>594</v>
      </c>
      <c r="J222" s="113" t="s">
        <v>416</v>
      </c>
      <c r="K222" s="31" t="s">
        <v>595</v>
      </c>
      <c r="L222" s="123" t="str">
        <f>VLOOKUP(K222,CódigosRetorno!$A$2:$B$1704,2,)</f>
        <v>El código de tributo no debe repetirse a nivel de item</v>
      </c>
      <c r="M222" s="93" t="s">
        <v>421</v>
      </c>
      <c r="N222" s="402" t="s">
        <v>1</v>
      </c>
      <c r="O222" s="416"/>
    </row>
    <row r="223" spans="1:15" s="78" customFormat="1" ht="24" x14ac:dyDescent="0.25">
      <c r="B223" s="319"/>
      <c r="C223" s="321"/>
      <c r="D223" s="323"/>
      <c r="E223" s="323"/>
      <c r="F223" s="319"/>
      <c r="G223" s="118" t="s">
        <v>80</v>
      </c>
      <c r="H223" s="120" t="s">
        <v>62</v>
      </c>
      <c r="I223" s="101" t="s">
        <v>3654</v>
      </c>
      <c r="J223" s="93" t="s">
        <v>431</v>
      </c>
      <c r="K223" s="317" t="s">
        <v>483</v>
      </c>
      <c r="L223" s="123" t="str">
        <f>VLOOKUP(K223,CódigosRetorno!$A$2:$B$1704,2,)</f>
        <v>El dato ingresado como atributo @schemeName es incorrecto.</v>
      </c>
      <c r="M223" s="93" t="s">
        <v>421</v>
      </c>
      <c r="N223" s="402" t="s">
        <v>1</v>
      </c>
      <c r="O223" s="416"/>
    </row>
    <row r="224" spans="1:15" s="78" customFormat="1" ht="24" x14ac:dyDescent="0.25">
      <c r="B224" s="319"/>
      <c r="C224" s="321"/>
      <c r="D224" s="323"/>
      <c r="E224" s="323"/>
      <c r="F224" s="319"/>
      <c r="G224" s="118" t="s">
        <v>72</v>
      </c>
      <c r="H224" s="120" t="s">
        <v>60</v>
      </c>
      <c r="I224" s="101" t="s">
        <v>430</v>
      </c>
      <c r="J224" s="93" t="s">
        <v>431</v>
      </c>
      <c r="K224" s="317" t="s">
        <v>432</v>
      </c>
      <c r="L224" s="123" t="str">
        <f>VLOOKUP(K224,CódigosRetorno!$A$2:$B$1704,2,)</f>
        <v>El dato ingresado como atributo @schemeAgencyName es incorrecto.</v>
      </c>
      <c r="M224" s="93" t="s">
        <v>421</v>
      </c>
      <c r="N224" s="402" t="s">
        <v>1</v>
      </c>
      <c r="O224" s="416"/>
    </row>
    <row r="225" spans="1:15" s="78" customFormat="1" ht="48" x14ac:dyDescent="0.25">
      <c r="B225" s="319"/>
      <c r="C225" s="321"/>
      <c r="D225" s="323"/>
      <c r="E225" s="323"/>
      <c r="F225" s="325"/>
      <c r="G225" s="118" t="s">
        <v>81</v>
      </c>
      <c r="H225" s="125" t="s">
        <v>74</v>
      </c>
      <c r="I225" s="101" t="s">
        <v>3655</v>
      </c>
      <c r="J225" s="94" t="s">
        <v>431</v>
      </c>
      <c r="K225" s="31" t="s">
        <v>497</v>
      </c>
      <c r="L225" s="123" t="str">
        <f>VLOOKUP(K225,CódigosRetorno!$A$2:$B$1704,2,)</f>
        <v>El dato ingresado como atributo @schemeURI es incorrecto.</v>
      </c>
      <c r="M225" s="93" t="s">
        <v>421</v>
      </c>
      <c r="N225" s="402" t="s">
        <v>1</v>
      </c>
      <c r="O225" s="416"/>
    </row>
    <row r="226" spans="1:15" s="78" customFormat="1" ht="24" x14ac:dyDescent="0.25">
      <c r="B226" s="319"/>
      <c r="C226" s="321"/>
      <c r="D226" s="323"/>
      <c r="E226" s="323"/>
      <c r="F226" s="318" t="s">
        <v>55</v>
      </c>
      <c r="G226" s="322" t="s">
        <v>54</v>
      </c>
      <c r="H226" s="320" t="s">
        <v>105</v>
      </c>
      <c r="I226" s="101" t="s">
        <v>424</v>
      </c>
      <c r="J226" s="94" t="s">
        <v>416</v>
      </c>
      <c r="K226" s="31" t="s">
        <v>598</v>
      </c>
      <c r="L226" s="123" t="str">
        <f>VLOOKUP(K226,CódigosRetorno!$A$2:$B$1704,2,)</f>
        <v>El XML no contiene el tag o no existe información del nombre de tributo de la línea</v>
      </c>
      <c r="M226" s="93" t="s">
        <v>421</v>
      </c>
      <c r="N226" s="402" t="s">
        <v>1</v>
      </c>
      <c r="O226" s="416"/>
    </row>
    <row r="227" spans="1:15" s="78" customFormat="1" ht="36" x14ac:dyDescent="0.25">
      <c r="B227" s="319"/>
      <c r="C227" s="321"/>
      <c r="D227" s="323"/>
      <c r="E227" s="323"/>
      <c r="F227" s="325"/>
      <c r="G227" s="324"/>
      <c r="H227" s="326"/>
      <c r="I227" s="100" t="s">
        <v>599</v>
      </c>
      <c r="J227" s="94" t="s">
        <v>416</v>
      </c>
      <c r="K227" s="31" t="s">
        <v>600</v>
      </c>
      <c r="L227" s="123" t="str">
        <f>VLOOKUP(K227,CódigosRetorno!$A$2:$B$1704,2,)</f>
        <v>Nombre de tributo no corresponde al código de tributo de la linea.</v>
      </c>
      <c r="M227" s="93" t="s">
        <v>421</v>
      </c>
      <c r="N227" s="400" t="s">
        <v>593</v>
      </c>
      <c r="O227" s="416"/>
    </row>
    <row r="228" spans="1:15" s="78" customFormat="1" ht="60" x14ac:dyDescent="0.25">
      <c r="B228" s="325"/>
      <c r="C228" s="326"/>
      <c r="D228" s="324"/>
      <c r="E228" s="324"/>
      <c r="F228" s="118" t="s">
        <v>56</v>
      </c>
      <c r="G228" s="119" t="s">
        <v>54</v>
      </c>
      <c r="H228" s="120" t="s">
        <v>106</v>
      </c>
      <c r="I228" s="100" t="s">
        <v>601</v>
      </c>
      <c r="J228" s="94" t="s">
        <v>416</v>
      </c>
      <c r="K228" s="317" t="s">
        <v>602</v>
      </c>
      <c r="L228" s="123" t="str">
        <f>VLOOKUP(K228,CódigosRetorno!$A$2:$B$1704,2,)</f>
        <v>El Name o TaxTypeCode debe corresponder al codigo de tributo del item</v>
      </c>
      <c r="M228" s="93" t="s">
        <v>421</v>
      </c>
      <c r="N228" s="400" t="s">
        <v>593</v>
      </c>
      <c r="O228" s="416"/>
    </row>
    <row r="229" spans="1:15" x14ac:dyDescent="0.25">
      <c r="B229" s="17" t="s">
        <v>11</v>
      </c>
      <c r="C229" s="18"/>
      <c r="D229" s="19"/>
      <c r="E229" s="20"/>
      <c r="F229" s="20"/>
      <c r="G229" s="21"/>
      <c r="H229" s="145"/>
      <c r="I229" s="35"/>
      <c r="J229" s="35"/>
      <c r="K229" s="35" t="s">
        <v>1</v>
      </c>
      <c r="L229" s="145" t="str">
        <f>VLOOKUP(K229,CódigosRetorno!$A$2:$B$1704,2,)</f>
        <v>-</v>
      </c>
      <c r="M229" s="35"/>
      <c r="N229" s="410"/>
    </row>
    <row r="230" spans="1:15" s="78" customFormat="1" ht="24" x14ac:dyDescent="0.25">
      <c r="B230" s="318">
        <f>B213+1</f>
        <v>34</v>
      </c>
      <c r="C230" s="332" t="s">
        <v>395</v>
      </c>
      <c r="D230" s="322" t="s">
        <v>21</v>
      </c>
      <c r="E230" s="322" t="s">
        <v>22</v>
      </c>
      <c r="F230" s="318" t="s">
        <v>42</v>
      </c>
      <c r="G230" s="322" t="s">
        <v>78</v>
      </c>
      <c r="H230" s="320" t="s">
        <v>396</v>
      </c>
      <c r="I230" s="124" t="s">
        <v>3708</v>
      </c>
      <c r="J230" s="180" t="s">
        <v>416</v>
      </c>
      <c r="K230" s="388" t="s">
        <v>605</v>
      </c>
      <c r="L230" s="123" t="str">
        <f>VLOOKUP(K230,CódigosRetorno!$A$2:$B$1704,2,)</f>
        <v>El Monto total de impuestos es obligatorio</v>
      </c>
      <c r="M230" s="93" t="s">
        <v>421</v>
      </c>
      <c r="N230" s="400"/>
      <c r="O230" s="416"/>
    </row>
    <row r="231" spans="1:15" s="78" customFormat="1" ht="48" x14ac:dyDescent="0.25">
      <c r="B231" s="319"/>
      <c r="C231" s="333"/>
      <c r="D231" s="323"/>
      <c r="E231" s="323"/>
      <c r="F231" s="319"/>
      <c r="G231" s="323"/>
      <c r="H231" s="321"/>
      <c r="I231" s="124" t="s">
        <v>568</v>
      </c>
      <c r="J231" s="119" t="s">
        <v>416</v>
      </c>
      <c r="K231" s="317" t="s">
        <v>606</v>
      </c>
      <c r="L231" s="123" t="str">
        <f>VLOOKUP(K231,CódigosRetorno!$A$2:$B$1704,2,)</f>
        <v>El dato ingresado en el monto total de impuestos no cumple con el formato establecido</v>
      </c>
      <c r="M231" s="93" t="s">
        <v>421</v>
      </c>
      <c r="N231" s="402" t="s">
        <v>1</v>
      </c>
      <c r="O231" s="416"/>
    </row>
    <row r="232" spans="1:15" s="78" customFormat="1" ht="48" x14ac:dyDescent="0.25">
      <c r="B232" s="319"/>
      <c r="C232" s="333"/>
      <c r="D232" s="323"/>
      <c r="E232" s="323"/>
      <c r="F232" s="319"/>
      <c r="G232" s="323"/>
      <c r="H232" s="321"/>
      <c r="I232" s="124" t="s">
        <v>3558</v>
      </c>
      <c r="J232" s="119" t="s">
        <v>431</v>
      </c>
      <c r="K232" s="317" t="s">
        <v>607</v>
      </c>
      <c r="L232" s="123" t="str">
        <f>VLOOKUP(K232,CódigosRetorno!$A$2:$B$1704,2,)</f>
        <v>La sumatoria de impuestos globales no corresponde al monto total de impuestos.</v>
      </c>
      <c r="M232" s="93" t="s">
        <v>421</v>
      </c>
      <c r="N232" s="402" t="s">
        <v>1</v>
      </c>
      <c r="O232" s="416"/>
    </row>
    <row r="233" spans="1:15" s="78" customFormat="1" ht="24" x14ac:dyDescent="0.25">
      <c r="B233" s="319"/>
      <c r="C233" s="333"/>
      <c r="D233" s="323"/>
      <c r="E233" s="323"/>
      <c r="F233" s="319"/>
      <c r="G233" s="324"/>
      <c r="H233" s="326"/>
      <c r="I233" s="80" t="s">
        <v>608</v>
      </c>
      <c r="J233" s="119" t="s">
        <v>416</v>
      </c>
      <c r="K233" s="317" t="s">
        <v>609</v>
      </c>
      <c r="L233" s="123" t="str">
        <f>VLOOKUP(K233,CódigosRetorno!$A$2:$B$1704,2,)</f>
        <v>El tag cac:TaxTotal no debe repetirse a nivel de totales</v>
      </c>
      <c r="M233" s="93" t="s">
        <v>421</v>
      </c>
      <c r="N233" s="402" t="s">
        <v>1</v>
      </c>
      <c r="O233" s="416"/>
    </row>
    <row r="234" spans="1:15" s="78" customFormat="1" ht="24" x14ac:dyDescent="0.25">
      <c r="B234" s="325"/>
      <c r="C234" s="334"/>
      <c r="D234" s="324"/>
      <c r="E234" s="324"/>
      <c r="F234" s="325"/>
      <c r="G234" s="116" t="s">
        <v>56</v>
      </c>
      <c r="H234" s="112" t="s">
        <v>553</v>
      </c>
      <c r="I234" s="100" t="s">
        <v>565</v>
      </c>
      <c r="J234" s="94" t="s">
        <v>416</v>
      </c>
      <c r="K234" s="31" t="s">
        <v>1513</v>
      </c>
      <c r="L234" s="123" t="str">
        <f>VLOOKUP(K234,CódigosRetorno!$A$2:$B$1704,2,)</f>
        <v>La moneda debe ser la misma en todo el documento</v>
      </c>
      <c r="M234" s="93" t="s">
        <v>421</v>
      </c>
      <c r="N234" s="400" t="s">
        <v>452</v>
      </c>
      <c r="O234" s="416"/>
    </row>
    <row r="235" spans="1:15" ht="24" x14ac:dyDescent="0.25">
      <c r="B235" s="318" t="s">
        <v>3863</v>
      </c>
      <c r="C235" s="320" t="s">
        <v>3938</v>
      </c>
      <c r="D235" s="322" t="s">
        <v>21</v>
      </c>
      <c r="E235" s="318" t="s">
        <v>22</v>
      </c>
      <c r="F235" s="318" t="s">
        <v>42</v>
      </c>
      <c r="G235" s="322" t="s">
        <v>78</v>
      </c>
      <c r="H235" s="320" t="s">
        <v>3886</v>
      </c>
      <c r="I235" s="231" t="s">
        <v>501</v>
      </c>
      <c r="J235" s="236" t="s">
        <v>416</v>
      </c>
      <c r="K235" s="31" t="s">
        <v>2585</v>
      </c>
      <c r="L235" s="233" t="str">
        <f>VLOOKUP(K235,CódigosRetorno!$A$2:$B$1704,2,)</f>
        <v>El XML no contiene el tag o no existe información de total valor de venta globales</v>
      </c>
      <c r="M235" s="234" t="s">
        <v>421</v>
      </c>
      <c r="N235" s="402" t="s">
        <v>1</v>
      </c>
    </row>
    <row r="236" spans="1:15" s="189" customFormat="1" ht="36" x14ac:dyDescent="0.25">
      <c r="B236" s="319"/>
      <c r="C236" s="321"/>
      <c r="D236" s="323"/>
      <c r="E236" s="319"/>
      <c r="F236" s="319"/>
      <c r="G236" s="323"/>
      <c r="H236" s="321"/>
      <c r="I236" s="233" t="s">
        <v>562</v>
      </c>
      <c r="J236" s="234" t="s">
        <v>416</v>
      </c>
      <c r="K236" s="317" t="s">
        <v>610</v>
      </c>
      <c r="L236" s="233" t="str">
        <f>VLOOKUP(K236,CódigosRetorno!$A$2:$B$1704,2,)</f>
        <v>El dato ingresado en el total valor de venta globales no cumple con el formato establecido</v>
      </c>
      <c r="M236" s="234" t="s">
        <v>421</v>
      </c>
      <c r="N236" s="402" t="s">
        <v>1</v>
      </c>
      <c r="O236" s="416"/>
    </row>
    <row r="237" spans="1:15" s="78" customFormat="1" ht="132" x14ac:dyDescent="0.25">
      <c r="B237" s="319"/>
      <c r="C237" s="321"/>
      <c r="D237" s="323"/>
      <c r="E237" s="319"/>
      <c r="F237" s="319"/>
      <c r="G237" s="323"/>
      <c r="H237" s="321"/>
      <c r="I237" s="137" t="s">
        <v>3882</v>
      </c>
      <c r="J237" s="134" t="s">
        <v>431</v>
      </c>
      <c r="K237" s="317" t="s">
        <v>611</v>
      </c>
      <c r="L237" s="123" t="str">
        <f>VLOOKUP(K237,CódigosRetorno!$A$2:$B$1704,2,)</f>
        <v>La sumatoria del total valor de venta - operaciones gravadas de línea no corresponden al total</v>
      </c>
      <c r="M237" s="93" t="s">
        <v>421</v>
      </c>
      <c r="N237" s="402" t="s">
        <v>1</v>
      </c>
      <c r="O237" s="416"/>
    </row>
    <row r="238" spans="1:15" s="29" customFormat="1" ht="24" x14ac:dyDescent="0.25">
      <c r="A238" s="78"/>
      <c r="B238" s="319"/>
      <c r="C238" s="321"/>
      <c r="D238" s="323"/>
      <c r="E238" s="319"/>
      <c r="F238" s="118" t="s">
        <v>56</v>
      </c>
      <c r="G238" s="119" t="s">
        <v>57</v>
      </c>
      <c r="H238" s="125" t="s">
        <v>77</v>
      </c>
      <c r="I238" s="131" t="s">
        <v>565</v>
      </c>
      <c r="J238" s="94" t="s">
        <v>416</v>
      </c>
      <c r="K238" s="31" t="s">
        <v>1513</v>
      </c>
      <c r="L238" s="123" t="str">
        <f>VLOOKUP(K238,CódigosRetorno!$A$2:$B$1704,2,)</f>
        <v>La moneda debe ser la misma en todo el documento</v>
      </c>
      <c r="M238" s="93" t="s">
        <v>421</v>
      </c>
      <c r="N238" s="400" t="s">
        <v>452</v>
      </c>
      <c r="O238" s="416"/>
    </row>
    <row r="239" spans="1:15" s="29" customFormat="1" ht="36" x14ac:dyDescent="0.25">
      <c r="A239" s="78"/>
      <c r="B239" s="319"/>
      <c r="C239" s="321"/>
      <c r="D239" s="323"/>
      <c r="E239" s="319"/>
      <c r="F239" s="318" t="s">
        <v>42</v>
      </c>
      <c r="G239" s="322" t="s">
        <v>78</v>
      </c>
      <c r="H239" s="320" t="s">
        <v>3704</v>
      </c>
      <c r="I239" s="101" t="s">
        <v>562</v>
      </c>
      <c r="J239" s="94" t="s">
        <v>416</v>
      </c>
      <c r="K239" s="31" t="s">
        <v>612</v>
      </c>
      <c r="L239" s="123" t="str">
        <f>VLOOKUP(K239,CódigosRetorno!$A$2:$B$1704,2,)</f>
        <v>El dato ingresado en TaxAmount no cumple con el formato establecido</v>
      </c>
      <c r="M239" s="93" t="s">
        <v>421</v>
      </c>
      <c r="N239" s="402" t="s">
        <v>1</v>
      </c>
      <c r="O239" s="416"/>
    </row>
    <row r="240" spans="1:15" s="78" customFormat="1" ht="108" x14ac:dyDescent="0.25">
      <c r="B240" s="319"/>
      <c r="C240" s="321"/>
      <c r="D240" s="323"/>
      <c r="E240" s="319"/>
      <c r="F240" s="319"/>
      <c r="G240" s="323"/>
      <c r="H240" s="321"/>
      <c r="I240" s="101" t="s">
        <v>3883</v>
      </c>
      <c r="J240" s="94" t="s">
        <v>431</v>
      </c>
      <c r="K240" s="31" t="s">
        <v>613</v>
      </c>
      <c r="L240" s="123" t="str">
        <f>VLOOKUP(K240,CódigosRetorno!$A$2:$B$1704,2,)</f>
        <v>El cálculo del IGV es Incorrecto</v>
      </c>
      <c r="M240" s="93" t="s">
        <v>421</v>
      </c>
      <c r="N240" s="402" t="s">
        <v>1</v>
      </c>
      <c r="O240" s="416"/>
    </row>
    <row r="241" spans="1:15" s="29" customFormat="1" ht="24" x14ac:dyDescent="0.25">
      <c r="A241" s="78"/>
      <c r="B241" s="319"/>
      <c r="C241" s="321"/>
      <c r="D241" s="323"/>
      <c r="E241" s="319"/>
      <c r="F241" s="118" t="s">
        <v>56</v>
      </c>
      <c r="G241" s="119" t="s">
        <v>57</v>
      </c>
      <c r="H241" s="125" t="s">
        <v>77</v>
      </c>
      <c r="I241" s="100" t="s">
        <v>565</v>
      </c>
      <c r="J241" s="94" t="s">
        <v>416</v>
      </c>
      <c r="K241" s="31" t="s">
        <v>1513</v>
      </c>
      <c r="L241" s="123" t="str">
        <f>VLOOKUP(K241,CódigosRetorno!$A$2:$B$1704,2,)</f>
        <v>La moneda debe ser la misma en todo el documento</v>
      </c>
      <c r="M241" s="93" t="s">
        <v>421</v>
      </c>
      <c r="N241" s="400" t="s">
        <v>452</v>
      </c>
      <c r="O241" s="416"/>
    </row>
    <row r="242" spans="1:15" s="29" customFormat="1" ht="24" x14ac:dyDescent="0.25">
      <c r="A242" s="78"/>
      <c r="B242" s="319"/>
      <c r="C242" s="321"/>
      <c r="D242" s="323"/>
      <c r="E242" s="319"/>
      <c r="F242" s="318" t="s">
        <v>53</v>
      </c>
      <c r="G242" s="322" t="s">
        <v>54</v>
      </c>
      <c r="H242" s="320" t="s">
        <v>108</v>
      </c>
      <c r="I242" s="101" t="s">
        <v>424</v>
      </c>
      <c r="J242" s="93" t="s">
        <v>416</v>
      </c>
      <c r="K242" s="389" t="s">
        <v>614</v>
      </c>
      <c r="L242" s="123" t="str">
        <f>VLOOKUP(K242,CódigosRetorno!$A$2:$B$1704,2,)</f>
        <v>El XML no contiene el tag o no existe información de código de tributo.</v>
      </c>
      <c r="M242" s="93" t="s">
        <v>421</v>
      </c>
      <c r="N242" s="402" t="s">
        <v>1</v>
      </c>
      <c r="O242" s="416"/>
    </row>
    <row r="243" spans="1:15" s="78" customFormat="1" ht="24" x14ac:dyDescent="0.25">
      <c r="B243" s="319"/>
      <c r="C243" s="321"/>
      <c r="D243" s="323"/>
      <c r="E243" s="319"/>
      <c r="F243" s="319"/>
      <c r="G243" s="323"/>
      <c r="H243" s="321"/>
      <c r="I243" s="100" t="s">
        <v>615</v>
      </c>
      <c r="J243" s="94" t="s">
        <v>416</v>
      </c>
      <c r="K243" s="31" t="s">
        <v>616</v>
      </c>
      <c r="L243" s="123" t="str">
        <f>VLOOKUP(K243,CódigosRetorno!$A$2:$B$1704,2,)</f>
        <v>El dato ingresado como codigo de tributo global no corresponde al valor esperado.</v>
      </c>
      <c r="M243" s="93" t="s">
        <v>421</v>
      </c>
      <c r="N243" s="400" t="s">
        <v>593</v>
      </c>
      <c r="O243" s="416"/>
    </row>
    <row r="244" spans="1:15" s="78" customFormat="1" ht="36" x14ac:dyDescent="0.25">
      <c r="B244" s="319"/>
      <c r="C244" s="321"/>
      <c r="D244" s="323"/>
      <c r="E244" s="325"/>
      <c r="F244" s="325"/>
      <c r="G244" s="324"/>
      <c r="H244" s="326"/>
      <c r="I244" s="125" t="s">
        <v>617</v>
      </c>
      <c r="J244" s="31" t="s">
        <v>416</v>
      </c>
      <c r="K244" s="31" t="s">
        <v>618</v>
      </c>
      <c r="L244" s="123" t="str">
        <f>VLOOKUP(K244,CódigosRetorno!$A$2:$B$1704,2,)</f>
        <v>El código de tributo no debe repetirse a nivel de totales</v>
      </c>
      <c r="M244" s="93" t="s">
        <v>421</v>
      </c>
      <c r="N244" s="411" t="s">
        <v>1</v>
      </c>
      <c r="O244" s="416"/>
    </row>
    <row r="245" spans="1:15" s="29" customFormat="1" ht="24" x14ac:dyDescent="0.25">
      <c r="A245" s="78"/>
      <c r="B245" s="319"/>
      <c r="C245" s="321"/>
      <c r="D245" s="323"/>
      <c r="E245" s="328" t="s">
        <v>29</v>
      </c>
      <c r="F245" s="328"/>
      <c r="G245" s="118" t="s">
        <v>80</v>
      </c>
      <c r="H245" s="120" t="s">
        <v>62</v>
      </c>
      <c r="I245" s="101" t="s">
        <v>3654</v>
      </c>
      <c r="J245" s="93" t="s">
        <v>431</v>
      </c>
      <c r="K245" s="317" t="s">
        <v>483</v>
      </c>
      <c r="L245" s="123" t="str">
        <f>VLOOKUP(K245,CódigosRetorno!$A$2:$B$1704,2,)</f>
        <v>El dato ingresado como atributo @schemeName es incorrecto.</v>
      </c>
      <c r="M245" s="93" t="s">
        <v>421</v>
      </c>
      <c r="N245" s="402" t="s">
        <v>1</v>
      </c>
      <c r="O245" s="416"/>
    </row>
    <row r="246" spans="1:15" s="29" customFormat="1" ht="24" x14ac:dyDescent="0.25">
      <c r="A246" s="78"/>
      <c r="B246" s="319"/>
      <c r="C246" s="321"/>
      <c r="D246" s="323"/>
      <c r="E246" s="328"/>
      <c r="F246" s="328"/>
      <c r="G246" s="118" t="s">
        <v>72</v>
      </c>
      <c r="H246" s="120" t="s">
        <v>60</v>
      </c>
      <c r="I246" s="101" t="s">
        <v>430</v>
      </c>
      <c r="J246" s="93" t="s">
        <v>431</v>
      </c>
      <c r="K246" s="317" t="s">
        <v>432</v>
      </c>
      <c r="L246" s="123" t="str">
        <f>VLOOKUP(K246,CódigosRetorno!$A$2:$B$1704,2,)</f>
        <v>El dato ingresado como atributo @schemeAgencyName es incorrecto.</v>
      </c>
      <c r="M246" s="93" t="s">
        <v>421</v>
      </c>
      <c r="N246" s="402" t="s">
        <v>1</v>
      </c>
      <c r="O246" s="416"/>
    </row>
    <row r="247" spans="1:15" s="29" customFormat="1" ht="48" x14ac:dyDescent="0.25">
      <c r="A247" s="78"/>
      <c r="B247" s="319"/>
      <c r="C247" s="321"/>
      <c r="D247" s="323"/>
      <c r="E247" s="328"/>
      <c r="F247" s="328"/>
      <c r="G247" s="118" t="s">
        <v>81</v>
      </c>
      <c r="H247" s="125" t="s">
        <v>74</v>
      </c>
      <c r="I247" s="101" t="s">
        <v>3655</v>
      </c>
      <c r="J247" s="94" t="s">
        <v>431</v>
      </c>
      <c r="K247" s="31" t="s">
        <v>497</v>
      </c>
      <c r="L247" s="123" t="str">
        <f>VLOOKUP(K247,CódigosRetorno!$A$2:$B$1704,2,)</f>
        <v>El dato ingresado como atributo @schemeURI es incorrecto.</v>
      </c>
      <c r="M247" s="93" t="s">
        <v>421</v>
      </c>
      <c r="N247" s="402" t="s">
        <v>1</v>
      </c>
      <c r="O247" s="416"/>
    </row>
    <row r="248" spans="1:15" s="29" customFormat="1" ht="48" x14ac:dyDescent="0.25">
      <c r="A248" s="78"/>
      <c r="B248" s="319"/>
      <c r="C248" s="321"/>
      <c r="D248" s="323"/>
      <c r="E248" s="318" t="s">
        <v>22</v>
      </c>
      <c r="F248" s="318" t="s">
        <v>55</v>
      </c>
      <c r="G248" s="322" t="s">
        <v>54</v>
      </c>
      <c r="H248" s="120" t="s">
        <v>109</v>
      </c>
      <c r="I248" s="101" t="s">
        <v>424</v>
      </c>
      <c r="J248" s="94" t="s">
        <v>416</v>
      </c>
      <c r="K248" s="31" t="s">
        <v>619</v>
      </c>
      <c r="L248" s="123" t="str">
        <f>VLOOKUP(K248,CódigosRetorno!$A$2:$B$1704,2,)</f>
        <v>El XML no contiene el tag TaxScheme Name de impuestos globales</v>
      </c>
      <c r="M248" s="93" t="s">
        <v>421</v>
      </c>
      <c r="N248" s="402" t="s">
        <v>1</v>
      </c>
      <c r="O248" s="416"/>
    </row>
    <row r="249" spans="1:15" s="78" customFormat="1" ht="36" x14ac:dyDescent="0.25">
      <c r="B249" s="319"/>
      <c r="C249" s="321"/>
      <c r="D249" s="323"/>
      <c r="E249" s="319"/>
      <c r="F249" s="325"/>
      <c r="G249" s="324"/>
      <c r="H249" s="120"/>
      <c r="I249" s="100" t="s">
        <v>620</v>
      </c>
      <c r="J249" s="94" t="s">
        <v>416</v>
      </c>
      <c r="K249" s="31" t="s">
        <v>621</v>
      </c>
      <c r="L249" s="123" t="str">
        <f>VLOOKUP(K249,CódigosRetorno!$A$2:$B$1704,2,)</f>
        <v>El valor del tag nombre del tributo no corresponde al esperado.</v>
      </c>
      <c r="M249" s="93" t="s">
        <v>421</v>
      </c>
      <c r="N249" s="400" t="s">
        <v>593</v>
      </c>
      <c r="O249" s="416"/>
    </row>
    <row r="250" spans="1:15" s="29" customFormat="1" ht="48" x14ac:dyDescent="0.25">
      <c r="A250" s="78"/>
      <c r="B250" s="319"/>
      <c r="C250" s="321"/>
      <c r="D250" s="323"/>
      <c r="E250" s="319"/>
      <c r="F250" s="318" t="s">
        <v>56</v>
      </c>
      <c r="G250" s="322" t="s">
        <v>54</v>
      </c>
      <c r="H250" s="120" t="s">
        <v>110</v>
      </c>
      <c r="I250" s="101" t="s">
        <v>424</v>
      </c>
      <c r="J250" s="94" t="s">
        <v>416</v>
      </c>
      <c r="K250" s="31" t="s">
        <v>622</v>
      </c>
      <c r="L250" s="123" t="str">
        <f>VLOOKUP(K250,CódigosRetorno!$A$2:$B$1704,2,)</f>
        <v>El XML no contiene el tag código de tributo internacional de impuestos globales</v>
      </c>
      <c r="M250" s="93" t="s">
        <v>421</v>
      </c>
      <c r="N250" s="400" t="s">
        <v>1</v>
      </c>
      <c r="O250" s="416"/>
    </row>
    <row r="251" spans="1:15" s="78" customFormat="1" ht="36" x14ac:dyDescent="0.25">
      <c r="B251" s="325"/>
      <c r="C251" s="326"/>
      <c r="D251" s="324"/>
      <c r="E251" s="325"/>
      <c r="F251" s="325"/>
      <c r="G251" s="324"/>
      <c r="H251" s="120"/>
      <c r="I251" s="100" t="s">
        <v>623</v>
      </c>
      <c r="J251" s="94" t="s">
        <v>416</v>
      </c>
      <c r="K251" s="31" t="s">
        <v>624</v>
      </c>
      <c r="L251" s="123" t="str">
        <f>VLOOKUP(K251,CódigosRetorno!$A$2:$B$1704,2,)</f>
        <v>El valor del tag codigo de tributo internacional no corresponde al esperado.</v>
      </c>
      <c r="M251" s="93" t="s">
        <v>421</v>
      </c>
      <c r="N251" s="400" t="s">
        <v>593</v>
      </c>
      <c r="O251" s="416"/>
    </row>
    <row r="252" spans="1:15" ht="24" x14ac:dyDescent="0.25">
      <c r="B252" s="318" t="s">
        <v>3862</v>
      </c>
      <c r="C252" s="332" t="s">
        <v>3939</v>
      </c>
      <c r="D252" s="318" t="s">
        <v>21</v>
      </c>
      <c r="E252" s="318" t="s">
        <v>29</v>
      </c>
      <c r="F252" s="318" t="s">
        <v>42</v>
      </c>
      <c r="G252" s="322" t="s">
        <v>78</v>
      </c>
      <c r="H252" s="320" t="s">
        <v>3880</v>
      </c>
      <c r="I252" s="231" t="s">
        <v>501</v>
      </c>
      <c r="J252" s="236" t="s">
        <v>416</v>
      </c>
      <c r="K252" s="31" t="s">
        <v>2585</v>
      </c>
      <c r="L252" s="123" t="str">
        <f>VLOOKUP(K252,CódigosRetorno!$A$2:$B$1704,2,)</f>
        <v>El XML no contiene el tag o no existe información de total valor de venta globales</v>
      </c>
      <c r="M252" s="93" t="s">
        <v>421</v>
      </c>
      <c r="N252" s="409" t="s">
        <v>1</v>
      </c>
    </row>
    <row r="253" spans="1:15" s="189" customFormat="1" ht="36" x14ac:dyDescent="0.25">
      <c r="B253" s="319"/>
      <c r="C253" s="333"/>
      <c r="D253" s="319"/>
      <c r="E253" s="319"/>
      <c r="F253" s="319"/>
      <c r="G253" s="323"/>
      <c r="H253" s="321"/>
      <c r="I253" s="233" t="s">
        <v>562</v>
      </c>
      <c r="J253" s="234" t="s">
        <v>416</v>
      </c>
      <c r="K253" s="317" t="s">
        <v>610</v>
      </c>
      <c r="L253" s="233" t="str">
        <f>VLOOKUP(K253,CódigosRetorno!$A$2:$B$1704,2,)</f>
        <v>El dato ingresado en el total valor de venta globales no cumple con el formato establecido</v>
      </c>
      <c r="M253" s="234" t="s">
        <v>421</v>
      </c>
      <c r="N253" s="409" t="s">
        <v>1</v>
      </c>
      <c r="O253" s="416"/>
    </row>
    <row r="254" spans="1:15" s="78" customFormat="1" ht="132" x14ac:dyDescent="0.25">
      <c r="B254" s="319"/>
      <c r="C254" s="333"/>
      <c r="D254" s="319"/>
      <c r="E254" s="319"/>
      <c r="F254" s="319"/>
      <c r="G254" s="323"/>
      <c r="H254" s="321"/>
      <c r="I254" s="137" t="s">
        <v>3884</v>
      </c>
      <c r="J254" s="134" t="s">
        <v>431</v>
      </c>
      <c r="K254" s="317" t="s">
        <v>625</v>
      </c>
      <c r="L254" s="123" t="str">
        <f>VLOOKUP(K254,CódigosRetorno!$A$2:$B$1704,2,)</f>
        <v>La sumatoria del total valor de venta - operaciones exoneradas de línea no corresponden al total</v>
      </c>
      <c r="M254" s="93" t="s">
        <v>421</v>
      </c>
      <c r="N254" s="402" t="s">
        <v>1</v>
      </c>
      <c r="O254" s="416"/>
    </row>
    <row r="255" spans="1:15" s="78" customFormat="1" ht="132" x14ac:dyDescent="0.25">
      <c r="B255" s="319"/>
      <c r="C255" s="333"/>
      <c r="D255" s="319"/>
      <c r="E255" s="319"/>
      <c r="F255" s="319"/>
      <c r="G255" s="323"/>
      <c r="H255" s="321"/>
      <c r="I255" s="137" t="s">
        <v>3885</v>
      </c>
      <c r="J255" s="134" t="s">
        <v>431</v>
      </c>
      <c r="K255" s="317" t="s">
        <v>626</v>
      </c>
      <c r="L255" s="123" t="str">
        <f>VLOOKUP(K255,CódigosRetorno!$A$2:$B$1704,2,)</f>
        <v>La sumatoria del total valor de venta - operaciones inafectas de línea no corresponden al total</v>
      </c>
      <c r="M255" s="93" t="s">
        <v>421</v>
      </c>
      <c r="N255" s="402" t="s">
        <v>1</v>
      </c>
      <c r="O255" s="416"/>
    </row>
    <row r="256" spans="1:15" s="78" customFormat="1" ht="48" x14ac:dyDescent="0.25">
      <c r="B256" s="319"/>
      <c r="C256" s="333"/>
      <c r="D256" s="319"/>
      <c r="E256" s="319"/>
      <c r="F256" s="319"/>
      <c r="G256" s="323"/>
      <c r="H256" s="321"/>
      <c r="I256" s="101" t="s">
        <v>627</v>
      </c>
      <c r="J256" s="94" t="s">
        <v>431</v>
      </c>
      <c r="K256" s="31" t="s">
        <v>628</v>
      </c>
      <c r="L256" s="123" t="str">
        <f>VLOOKUP(K256,CódigosRetorno!$A$2:$B$1704,2,)</f>
        <v>Si se utiliza la leyenda con código 2001, el total de operaciones exoneradas debe ser mayor a 0.00</v>
      </c>
      <c r="M256" s="93" t="s">
        <v>421</v>
      </c>
      <c r="N256" s="400" t="s">
        <v>629</v>
      </c>
      <c r="O256" s="416"/>
    </row>
    <row r="257" spans="1:15" s="78" customFormat="1" ht="48" x14ac:dyDescent="0.25">
      <c r="B257" s="319"/>
      <c r="C257" s="333"/>
      <c r="D257" s="319"/>
      <c r="E257" s="319"/>
      <c r="F257" s="319"/>
      <c r="G257" s="323"/>
      <c r="H257" s="321"/>
      <c r="I257" s="101" t="s">
        <v>630</v>
      </c>
      <c r="J257" s="94" t="s">
        <v>431</v>
      </c>
      <c r="K257" s="31" t="s">
        <v>631</v>
      </c>
      <c r="L257" s="123" t="str">
        <f>VLOOKUP(K257,CódigosRetorno!$A$2:$B$1704,2,)</f>
        <v>Si se utiliza la leyenda con código 2002, el total de operaciones exoneradas debe ser mayor a 0.00</v>
      </c>
      <c r="M257" s="93" t="s">
        <v>421</v>
      </c>
      <c r="N257" s="400" t="s">
        <v>629</v>
      </c>
      <c r="O257" s="416"/>
    </row>
    <row r="258" spans="1:15" s="78" customFormat="1" ht="48" x14ac:dyDescent="0.25">
      <c r="B258" s="319"/>
      <c r="C258" s="333"/>
      <c r="D258" s="319"/>
      <c r="E258" s="319"/>
      <c r="F258" s="319"/>
      <c r="G258" s="323"/>
      <c r="H258" s="321"/>
      <c r="I258" s="101" t="s">
        <v>632</v>
      </c>
      <c r="J258" s="94" t="s">
        <v>431</v>
      </c>
      <c r="K258" s="31" t="s">
        <v>633</v>
      </c>
      <c r="L258" s="123" t="str">
        <f>VLOOKUP(K258,CódigosRetorno!$A$2:$B$1704,2,)</f>
        <v>Si se utiliza la leyenda con código 2003, el total de operaciones exoneradas debe ser mayor a 0.00</v>
      </c>
      <c r="M258" s="93" t="s">
        <v>421</v>
      </c>
      <c r="N258" s="400" t="s">
        <v>629</v>
      </c>
      <c r="O258" s="416"/>
    </row>
    <row r="259" spans="1:15" s="78" customFormat="1" ht="36" x14ac:dyDescent="0.25">
      <c r="B259" s="319"/>
      <c r="C259" s="333"/>
      <c r="D259" s="319"/>
      <c r="E259" s="319"/>
      <c r="F259" s="325"/>
      <c r="G259" s="324"/>
      <c r="H259" s="326"/>
      <c r="I259" s="101" t="s">
        <v>634</v>
      </c>
      <c r="J259" s="94" t="s">
        <v>431</v>
      </c>
      <c r="K259" s="31" t="s">
        <v>635</v>
      </c>
      <c r="L259" s="123" t="str">
        <f>VLOOKUP(K259,CódigosRetorno!$A$2:$B$1704,2,)</f>
        <v>Si se utiliza la leyenda con código 2008, el total de operaciones exoneradas debe ser mayor a 0.00</v>
      </c>
      <c r="M259" s="93" t="s">
        <v>421</v>
      </c>
      <c r="N259" s="400" t="s">
        <v>629</v>
      </c>
      <c r="O259" s="416"/>
    </row>
    <row r="260" spans="1:15" ht="24" x14ac:dyDescent="0.25">
      <c r="B260" s="319"/>
      <c r="C260" s="333"/>
      <c r="D260" s="319"/>
      <c r="E260" s="319"/>
      <c r="F260" s="318" t="s">
        <v>56</v>
      </c>
      <c r="G260" s="119" t="s">
        <v>57</v>
      </c>
      <c r="H260" s="125" t="s">
        <v>77</v>
      </c>
      <c r="I260" s="100" t="s">
        <v>565</v>
      </c>
      <c r="J260" s="94" t="s">
        <v>416</v>
      </c>
      <c r="K260" s="31" t="s">
        <v>1513</v>
      </c>
      <c r="L260" s="123" t="str">
        <f>VLOOKUP(K260,CódigosRetorno!$A$2:$B$1704,2,)</f>
        <v>La moneda debe ser la misma en todo el documento</v>
      </c>
      <c r="M260" s="93" t="s">
        <v>421</v>
      </c>
      <c r="N260" s="400" t="s">
        <v>452</v>
      </c>
    </row>
    <row r="261" spans="1:15" s="29" customFormat="1" ht="36" x14ac:dyDescent="0.25">
      <c r="A261" s="78"/>
      <c r="B261" s="319"/>
      <c r="C261" s="333"/>
      <c r="D261" s="319"/>
      <c r="E261" s="319"/>
      <c r="F261" s="319"/>
      <c r="G261" s="322" t="s">
        <v>79</v>
      </c>
      <c r="H261" s="320" t="s">
        <v>111</v>
      </c>
      <c r="I261" s="101" t="s">
        <v>562</v>
      </c>
      <c r="J261" s="94" t="s">
        <v>416</v>
      </c>
      <c r="K261" s="31" t="s">
        <v>612</v>
      </c>
      <c r="L261" s="123" t="str">
        <f>VLOOKUP(K261,CódigosRetorno!$A$2:$B$1704,2,)</f>
        <v>El dato ingresado en TaxAmount no cumple con el formato establecido</v>
      </c>
      <c r="M261" s="93" t="s">
        <v>421</v>
      </c>
      <c r="N261" s="402" t="s">
        <v>1</v>
      </c>
      <c r="O261" s="416"/>
    </row>
    <row r="262" spans="1:15" s="78" customFormat="1" ht="48" x14ac:dyDescent="0.25">
      <c r="B262" s="319"/>
      <c r="C262" s="333"/>
      <c r="D262" s="319"/>
      <c r="E262" s="319"/>
      <c r="F262" s="325"/>
      <c r="G262" s="324"/>
      <c r="H262" s="326"/>
      <c r="I262" s="101" t="s">
        <v>743</v>
      </c>
      <c r="J262" s="93" t="s">
        <v>416</v>
      </c>
      <c r="K262" s="317" t="s">
        <v>636</v>
      </c>
      <c r="L262" s="123" t="str">
        <f>VLOOKUP(K262,CódigosRetorno!$A$2:$B$1704,2,)</f>
        <v xml:space="preserve">El monto total del impuestos sobre el valor de venta de operaciones gratuitas/inafectas/exoneradas debe ser igual a 0.00 </v>
      </c>
      <c r="M262" s="93" t="s">
        <v>421</v>
      </c>
      <c r="N262" s="402" t="s">
        <v>1</v>
      </c>
      <c r="O262" s="416"/>
    </row>
    <row r="263" spans="1:15" s="29" customFormat="1" ht="24" x14ac:dyDescent="0.25">
      <c r="A263" s="78"/>
      <c r="B263" s="319"/>
      <c r="C263" s="333"/>
      <c r="D263" s="319"/>
      <c r="E263" s="319"/>
      <c r="F263" s="118" t="s">
        <v>56</v>
      </c>
      <c r="G263" s="119" t="s">
        <v>57</v>
      </c>
      <c r="H263" s="125" t="s">
        <v>77</v>
      </c>
      <c r="I263" s="100" t="s">
        <v>565</v>
      </c>
      <c r="J263" s="94" t="s">
        <v>416</v>
      </c>
      <c r="K263" s="31" t="s">
        <v>1513</v>
      </c>
      <c r="L263" s="123" t="str">
        <f>VLOOKUP(K263,CódigosRetorno!$A$2:$B$1704,2,)</f>
        <v>La moneda debe ser la misma en todo el documento</v>
      </c>
      <c r="M263" s="93" t="s">
        <v>421</v>
      </c>
      <c r="N263" s="400" t="s">
        <v>452</v>
      </c>
      <c r="O263" s="416"/>
    </row>
    <row r="264" spans="1:15" s="29" customFormat="1" ht="24" x14ac:dyDescent="0.25">
      <c r="A264" s="78"/>
      <c r="B264" s="319"/>
      <c r="C264" s="333"/>
      <c r="D264" s="319"/>
      <c r="E264" s="319"/>
      <c r="F264" s="318" t="s">
        <v>53</v>
      </c>
      <c r="G264" s="322" t="s">
        <v>54</v>
      </c>
      <c r="H264" s="320" t="s">
        <v>108</v>
      </c>
      <c r="I264" s="101" t="s">
        <v>424</v>
      </c>
      <c r="J264" s="93" t="s">
        <v>416</v>
      </c>
      <c r="K264" s="389" t="s">
        <v>614</v>
      </c>
      <c r="L264" s="123" t="str">
        <f>VLOOKUP(K264,CódigosRetorno!$A$2:$B$1704,2,)</f>
        <v>El XML no contiene el tag o no existe información de código de tributo.</v>
      </c>
      <c r="M264" s="93" t="s">
        <v>421</v>
      </c>
      <c r="N264" s="402" t="s">
        <v>1</v>
      </c>
      <c r="O264" s="416"/>
    </row>
    <row r="265" spans="1:15" s="78" customFormat="1" ht="24" x14ac:dyDescent="0.25">
      <c r="B265" s="319"/>
      <c r="C265" s="333"/>
      <c r="D265" s="319"/>
      <c r="E265" s="319"/>
      <c r="F265" s="319"/>
      <c r="G265" s="323"/>
      <c r="H265" s="321"/>
      <c r="I265" s="100" t="s">
        <v>615</v>
      </c>
      <c r="J265" s="94" t="s">
        <v>416</v>
      </c>
      <c r="K265" s="31" t="s">
        <v>616</v>
      </c>
      <c r="L265" s="123" t="str">
        <f>VLOOKUP(K265,CódigosRetorno!$A$2:$B$1704,2,)</f>
        <v>El dato ingresado como codigo de tributo global no corresponde al valor esperado.</v>
      </c>
      <c r="M265" s="93" t="s">
        <v>421</v>
      </c>
      <c r="N265" s="400" t="s">
        <v>593</v>
      </c>
      <c r="O265" s="416"/>
    </row>
    <row r="266" spans="1:15" s="78" customFormat="1" ht="36" x14ac:dyDescent="0.25">
      <c r="B266" s="319"/>
      <c r="C266" s="333"/>
      <c r="D266" s="319"/>
      <c r="E266" s="325"/>
      <c r="F266" s="325"/>
      <c r="G266" s="324"/>
      <c r="H266" s="326"/>
      <c r="I266" s="181" t="s">
        <v>617</v>
      </c>
      <c r="J266" s="31" t="s">
        <v>416</v>
      </c>
      <c r="K266" s="31" t="s">
        <v>618</v>
      </c>
      <c r="L266" s="123" t="str">
        <f>VLOOKUP(K266,CódigosRetorno!$A$2:$B$1704,2,)</f>
        <v>El código de tributo no debe repetirse a nivel de totales</v>
      </c>
      <c r="M266" s="93" t="s">
        <v>421</v>
      </c>
      <c r="N266" s="411" t="s">
        <v>1</v>
      </c>
      <c r="O266" s="416"/>
    </row>
    <row r="267" spans="1:15" s="29" customFormat="1" ht="24" x14ac:dyDescent="0.25">
      <c r="A267" s="78"/>
      <c r="B267" s="319"/>
      <c r="C267" s="333"/>
      <c r="D267" s="319"/>
      <c r="E267" s="328" t="s">
        <v>29</v>
      </c>
      <c r="F267" s="328"/>
      <c r="G267" s="118" t="s">
        <v>80</v>
      </c>
      <c r="H267" s="120" t="s">
        <v>62</v>
      </c>
      <c r="I267" s="101" t="s">
        <v>3654</v>
      </c>
      <c r="J267" s="93" t="s">
        <v>431</v>
      </c>
      <c r="K267" s="317" t="s">
        <v>483</v>
      </c>
      <c r="L267" s="123" t="str">
        <f>VLOOKUP(K267,CódigosRetorno!$A$2:$B$1704,2,)</f>
        <v>El dato ingresado como atributo @schemeName es incorrecto.</v>
      </c>
      <c r="M267" s="93" t="s">
        <v>421</v>
      </c>
      <c r="N267" s="402" t="s">
        <v>1</v>
      </c>
      <c r="O267" s="416"/>
    </row>
    <row r="268" spans="1:15" s="29" customFormat="1" ht="24" x14ac:dyDescent="0.25">
      <c r="A268" s="78"/>
      <c r="B268" s="319"/>
      <c r="C268" s="333"/>
      <c r="D268" s="319"/>
      <c r="E268" s="328"/>
      <c r="F268" s="328"/>
      <c r="G268" s="118" t="s">
        <v>72</v>
      </c>
      <c r="H268" s="120" t="s">
        <v>60</v>
      </c>
      <c r="I268" s="101" t="s">
        <v>430</v>
      </c>
      <c r="J268" s="93" t="s">
        <v>431</v>
      </c>
      <c r="K268" s="317" t="s">
        <v>432</v>
      </c>
      <c r="L268" s="123" t="str">
        <f>VLOOKUP(K268,CódigosRetorno!$A$2:$B$1704,2,)</f>
        <v>El dato ingresado como atributo @schemeAgencyName es incorrecto.</v>
      </c>
      <c r="M268" s="93" t="s">
        <v>421</v>
      </c>
      <c r="N268" s="402" t="s">
        <v>1</v>
      </c>
      <c r="O268" s="416"/>
    </row>
    <row r="269" spans="1:15" s="29" customFormat="1" ht="48" x14ac:dyDescent="0.25">
      <c r="A269" s="78"/>
      <c r="B269" s="319"/>
      <c r="C269" s="333"/>
      <c r="D269" s="319"/>
      <c r="E269" s="328"/>
      <c r="F269" s="328"/>
      <c r="G269" s="118" t="s">
        <v>81</v>
      </c>
      <c r="H269" s="125" t="s">
        <v>74</v>
      </c>
      <c r="I269" s="101" t="s">
        <v>3655</v>
      </c>
      <c r="J269" s="94" t="s">
        <v>431</v>
      </c>
      <c r="K269" s="31" t="s">
        <v>497</v>
      </c>
      <c r="L269" s="123" t="str">
        <f>VLOOKUP(K269,CódigosRetorno!$A$2:$B$1704,2,)</f>
        <v>El dato ingresado como atributo @schemeURI es incorrecto.</v>
      </c>
      <c r="M269" s="93" t="s">
        <v>421</v>
      </c>
      <c r="N269" s="402" t="s">
        <v>1</v>
      </c>
      <c r="O269" s="416"/>
    </row>
    <row r="270" spans="1:15" s="29" customFormat="1" ht="24" x14ac:dyDescent="0.25">
      <c r="A270" s="78"/>
      <c r="B270" s="319"/>
      <c r="C270" s="333"/>
      <c r="D270" s="319"/>
      <c r="E270" s="318" t="s">
        <v>29</v>
      </c>
      <c r="F270" s="318" t="s">
        <v>55</v>
      </c>
      <c r="G270" s="322" t="s">
        <v>54</v>
      </c>
      <c r="H270" s="320" t="s">
        <v>109</v>
      </c>
      <c r="I270" s="101" t="s">
        <v>424</v>
      </c>
      <c r="J270" s="94" t="s">
        <v>416</v>
      </c>
      <c r="K270" s="31" t="s">
        <v>619</v>
      </c>
      <c r="L270" s="123" t="str">
        <f>VLOOKUP(K270,CódigosRetorno!$A$2:$B$1704,2,)</f>
        <v>El XML no contiene el tag TaxScheme Name de impuestos globales</v>
      </c>
      <c r="M270" s="93" t="s">
        <v>421</v>
      </c>
      <c r="N270" s="402" t="s">
        <v>1</v>
      </c>
      <c r="O270" s="416"/>
    </row>
    <row r="271" spans="1:15" s="78" customFormat="1" ht="36" x14ac:dyDescent="0.25">
      <c r="B271" s="319"/>
      <c r="C271" s="333"/>
      <c r="D271" s="319"/>
      <c r="E271" s="319"/>
      <c r="F271" s="325"/>
      <c r="G271" s="324"/>
      <c r="H271" s="326"/>
      <c r="I271" s="100" t="s">
        <v>620</v>
      </c>
      <c r="J271" s="94" t="s">
        <v>416</v>
      </c>
      <c r="K271" s="31" t="s">
        <v>621</v>
      </c>
      <c r="L271" s="123" t="str">
        <f>VLOOKUP(K271,CódigosRetorno!$A$2:$B$1704,2,)</f>
        <v>El valor del tag nombre del tributo no corresponde al esperado.</v>
      </c>
      <c r="M271" s="93" t="s">
        <v>421</v>
      </c>
      <c r="N271" s="400" t="s">
        <v>593</v>
      </c>
      <c r="O271" s="416"/>
    </row>
    <row r="272" spans="1:15" s="29" customFormat="1" ht="24" x14ac:dyDescent="0.25">
      <c r="A272" s="78"/>
      <c r="B272" s="319"/>
      <c r="C272" s="333"/>
      <c r="D272" s="319"/>
      <c r="E272" s="319"/>
      <c r="F272" s="318" t="s">
        <v>56</v>
      </c>
      <c r="G272" s="322" t="s">
        <v>54</v>
      </c>
      <c r="H272" s="320" t="s">
        <v>110</v>
      </c>
      <c r="I272" s="101" t="s">
        <v>424</v>
      </c>
      <c r="J272" s="94" t="s">
        <v>416</v>
      </c>
      <c r="K272" s="31" t="s">
        <v>622</v>
      </c>
      <c r="L272" s="123" t="str">
        <f>VLOOKUP(K272,CódigosRetorno!$A$2:$B$1704,2,)</f>
        <v>El XML no contiene el tag código de tributo internacional de impuestos globales</v>
      </c>
      <c r="M272" s="93" t="s">
        <v>421</v>
      </c>
      <c r="N272" s="400" t="s">
        <v>1</v>
      </c>
      <c r="O272" s="416"/>
    </row>
    <row r="273" spans="1:15" s="78" customFormat="1" ht="36" x14ac:dyDescent="0.25">
      <c r="B273" s="325"/>
      <c r="C273" s="334"/>
      <c r="D273" s="325"/>
      <c r="E273" s="325"/>
      <c r="F273" s="325"/>
      <c r="G273" s="324"/>
      <c r="H273" s="326"/>
      <c r="I273" s="100" t="s">
        <v>623</v>
      </c>
      <c r="J273" s="94" t="s">
        <v>416</v>
      </c>
      <c r="K273" s="31" t="s">
        <v>624</v>
      </c>
      <c r="L273" s="123" t="str">
        <f>VLOOKUP(K273,CódigosRetorno!$A$2:$B$1704,2,)</f>
        <v>El valor del tag codigo de tributo internacional no corresponde al esperado.</v>
      </c>
      <c r="M273" s="93" t="s">
        <v>421</v>
      </c>
      <c r="N273" s="400" t="s">
        <v>593</v>
      </c>
      <c r="O273" s="416"/>
    </row>
    <row r="274" spans="1:15" s="29" customFormat="1" ht="24" x14ac:dyDescent="0.25">
      <c r="A274" s="78"/>
      <c r="B274" s="318" t="s">
        <v>3864</v>
      </c>
      <c r="C274" s="332" t="s">
        <v>3940</v>
      </c>
      <c r="D274" s="318" t="s">
        <v>21</v>
      </c>
      <c r="E274" s="318" t="s">
        <v>29</v>
      </c>
      <c r="F274" s="318" t="s">
        <v>42</v>
      </c>
      <c r="G274" s="322" t="s">
        <v>78</v>
      </c>
      <c r="H274" s="320" t="s">
        <v>3887</v>
      </c>
      <c r="I274" s="231" t="s">
        <v>501</v>
      </c>
      <c r="J274" s="236" t="s">
        <v>416</v>
      </c>
      <c r="K274" s="31" t="s">
        <v>2585</v>
      </c>
      <c r="L274" s="123" t="str">
        <f>VLOOKUP(K274,CódigosRetorno!$A$2:$B$1704,2,)</f>
        <v>El XML no contiene el tag o no existe información de total valor de venta globales</v>
      </c>
      <c r="M274" s="93" t="s">
        <v>421</v>
      </c>
      <c r="N274" s="409" t="s">
        <v>1</v>
      </c>
      <c r="O274" s="416"/>
    </row>
    <row r="275" spans="1:15" s="189" customFormat="1" ht="36" x14ac:dyDescent="0.25">
      <c r="B275" s="319"/>
      <c r="C275" s="333"/>
      <c r="D275" s="319"/>
      <c r="E275" s="319"/>
      <c r="F275" s="319"/>
      <c r="G275" s="323"/>
      <c r="H275" s="321"/>
      <c r="I275" s="233" t="s">
        <v>562</v>
      </c>
      <c r="J275" s="234" t="s">
        <v>416</v>
      </c>
      <c r="K275" s="317" t="s">
        <v>610</v>
      </c>
      <c r="L275" s="233" t="str">
        <f>VLOOKUP(K275,CódigosRetorno!$A$2:$B$1704,2,)</f>
        <v>El dato ingresado en el total valor de venta globales no cumple con el formato establecido</v>
      </c>
      <c r="M275" s="234" t="s">
        <v>421</v>
      </c>
      <c r="N275" s="409" t="s">
        <v>1</v>
      </c>
      <c r="O275" s="416"/>
    </row>
    <row r="276" spans="1:15" s="78" customFormat="1" ht="108" x14ac:dyDescent="0.25">
      <c r="B276" s="319"/>
      <c r="C276" s="333"/>
      <c r="D276" s="319"/>
      <c r="E276" s="319"/>
      <c r="F276" s="319"/>
      <c r="G276" s="323"/>
      <c r="H276" s="321"/>
      <c r="I276" s="137" t="s">
        <v>3875</v>
      </c>
      <c r="J276" s="134" t="s">
        <v>431</v>
      </c>
      <c r="K276" s="317" t="s">
        <v>637</v>
      </c>
      <c r="L276" s="123" t="str">
        <f>VLOOKUP(K276,CódigosRetorno!$A$2:$B$1704,2,)</f>
        <v>La sumatoria del total valor de venta - operaciones gratuitas de línea no corresponden al total</v>
      </c>
      <c r="M276" s="93" t="s">
        <v>421</v>
      </c>
      <c r="N276" s="400" t="s">
        <v>1</v>
      </c>
      <c r="O276" s="416"/>
    </row>
    <row r="277" spans="1:15" s="78" customFormat="1" ht="72" x14ac:dyDescent="0.25">
      <c r="B277" s="319"/>
      <c r="C277" s="333"/>
      <c r="D277" s="319"/>
      <c r="E277" s="319"/>
      <c r="F277" s="319"/>
      <c r="G277" s="323"/>
      <c r="H277" s="321"/>
      <c r="I277" s="101" t="s">
        <v>638</v>
      </c>
      <c r="J277" s="94" t="s">
        <v>416</v>
      </c>
      <c r="K277" s="31" t="s">
        <v>639</v>
      </c>
      <c r="L277" s="123" t="str">
        <f>VLOOKUP(K277,CódigosRetorno!$A$2:$B$1704,2,)</f>
        <v>Operacion gratuita,  debe consignar Total valor venta - operaciones gratuitas  mayor a cero</v>
      </c>
      <c r="M277" s="93" t="s">
        <v>421</v>
      </c>
      <c r="N277" s="400" t="s">
        <v>1</v>
      </c>
      <c r="O277" s="416"/>
    </row>
    <row r="278" spans="1:15" s="78" customFormat="1" ht="36" x14ac:dyDescent="0.25">
      <c r="B278" s="319"/>
      <c r="C278" s="333"/>
      <c r="D278" s="319"/>
      <c r="E278" s="319"/>
      <c r="F278" s="325"/>
      <c r="G278" s="324"/>
      <c r="H278" s="326"/>
      <c r="I278" s="101" t="s">
        <v>640</v>
      </c>
      <c r="J278" s="94" t="s">
        <v>416</v>
      </c>
      <c r="K278" s="389" t="s">
        <v>641</v>
      </c>
      <c r="L278" s="123" t="str">
        <f>VLOOKUP(K278,CódigosRetorno!$A$2:$B$1704,2,)</f>
        <v>Si existe leyenda Transferencia Gratuita debe consignar Total Valor de Venta de Operaciones Gratuitas</v>
      </c>
      <c r="M278" s="93" t="s">
        <v>421</v>
      </c>
      <c r="N278" s="400" t="s">
        <v>1</v>
      </c>
      <c r="O278" s="416"/>
    </row>
    <row r="279" spans="1:15" s="29" customFormat="1" ht="24" x14ac:dyDescent="0.25">
      <c r="A279" s="78"/>
      <c r="B279" s="319"/>
      <c r="C279" s="333"/>
      <c r="D279" s="319"/>
      <c r="E279" s="319"/>
      <c r="F279" s="118" t="s">
        <v>56</v>
      </c>
      <c r="G279" s="119" t="s">
        <v>57</v>
      </c>
      <c r="H279" s="125" t="s">
        <v>77</v>
      </c>
      <c r="I279" s="100" t="s">
        <v>565</v>
      </c>
      <c r="J279" s="94" t="s">
        <v>416</v>
      </c>
      <c r="K279" s="31" t="s">
        <v>1513</v>
      </c>
      <c r="L279" s="123" t="str">
        <f>VLOOKUP(K279,CódigosRetorno!$A$2:$B$1704,2,)</f>
        <v>La moneda debe ser la misma en todo el documento</v>
      </c>
      <c r="M279" s="93" t="s">
        <v>421</v>
      </c>
      <c r="N279" s="400" t="s">
        <v>452</v>
      </c>
      <c r="O279" s="416"/>
    </row>
    <row r="280" spans="1:15" s="29" customFormat="1" ht="36" x14ac:dyDescent="0.25">
      <c r="A280" s="78"/>
      <c r="B280" s="319"/>
      <c r="C280" s="333"/>
      <c r="D280" s="319"/>
      <c r="E280" s="319"/>
      <c r="F280" s="318"/>
      <c r="G280" s="322" t="s">
        <v>51</v>
      </c>
      <c r="H280" s="320" t="s">
        <v>111</v>
      </c>
      <c r="I280" s="101" t="s">
        <v>562</v>
      </c>
      <c r="J280" s="94" t="s">
        <v>416</v>
      </c>
      <c r="K280" s="31" t="s">
        <v>612</v>
      </c>
      <c r="L280" s="123" t="str">
        <f>VLOOKUP(K280,CódigosRetorno!$A$2:$B$1704,2,)</f>
        <v>El dato ingresado en TaxAmount no cumple con el formato establecido</v>
      </c>
      <c r="M280" s="93" t="s">
        <v>421</v>
      </c>
      <c r="N280" s="402" t="s">
        <v>1</v>
      </c>
      <c r="O280" s="416"/>
    </row>
    <row r="281" spans="1:15" s="78" customFormat="1" ht="96" x14ac:dyDescent="0.25">
      <c r="B281" s="319"/>
      <c r="C281" s="333"/>
      <c r="D281" s="319"/>
      <c r="E281" s="319"/>
      <c r="F281" s="325"/>
      <c r="G281" s="324"/>
      <c r="H281" s="326"/>
      <c r="I281" s="137" t="s">
        <v>643</v>
      </c>
      <c r="J281" s="113" t="s">
        <v>431</v>
      </c>
      <c r="K281" s="31" t="s">
        <v>644</v>
      </c>
      <c r="L281" s="123" t="str">
        <f>VLOOKUP(K281,CódigosRetorno!$A$2:$B$1704,2,)</f>
        <v>La sumatoria de los IGV de operaciones gratuitas de la línea (codigo tributo 9996) no corresponden al total</v>
      </c>
      <c r="M281" s="93" t="s">
        <v>421</v>
      </c>
      <c r="N281" s="402" t="s">
        <v>1</v>
      </c>
      <c r="O281" s="416"/>
    </row>
    <row r="282" spans="1:15" s="29" customFormat="1" ht="24" x14ac:dyDescent="0.25">
      <c r="A282" s="78"/>
      <c r="B282" s="319"/>
      <c r="C282" s="333"/>
      <c r="D282" s="319"/>
      <c r="E282" s="319"/>
      <c r="F282" s="118" t="s">
        <v>56</v>
      </c>
      <c r="G282" s="119" t="s">
        <v>57</v>
      </c>
      <c r="H282" s="125" t="s">
        <v>77</v>
      </c>
      <c r="I282" s="100" t="s">
        <v>565</v>
      </c>
      <c r="J282" s="94" t="s">
        <v>416</v>
      </c>
      <c r="K282" s="31" t="s">
        <v>1513</v>
      </c>
      <c r="L282" s="123" t="str">
        <f>VLOOKUP(K282,CódigosRetorno!$A$2:$B$1704,2,)</f>
        <v>La moneda debe ser la misma en todo el documento</v>
      </c>
      <c r="M282" s="93" t="s">
        <v>421</v>
      </c>
      <c r="N282" s="400" t="s">
        <v>452</v>
      </c>
      <c r="O282" s="416"/>
    </row>
    <row r="283" spans="1:15" s="29" customFormat="1" ht="24" x14ac:dyDescent="0.25">
      <c r="A283" s="78"/>
      <c r="B283" s="319"/>
      <c r="C283" s="333"/>
      <c r="D283" s="319"/>
      <c r="E283" s="319"/>
      <c r="F283" s="318" t="s">
        <v>53</v>
      </c>
      <c r="G283" s="322" t="s">
        <v>54</v>
      </c>
      <c r="H283" s="320" t="s">
        <v>108</v>
      </c>
      <c r="I283" s="101" t="s">
        <v>424</v>
      </c>
      <c r="J283" s="93" t="s">
        <v>416</v>
      </c>
      <c r="K283" s="389" t="s">
        <v>614</v>
      </c>
      <c r="L283" s="123" t="str">
        <f>VLOOKUP(K283,CódigosRetorno!$A$2:$B$1704,2,)</f>
        <v>El XML no contiene el tag o no existe información de código de tributo.</v>
      </c>
      <c r="M283" s="93" t="s">
        <v>421</v>
      </c>
      <c r="N283" s="402" t="s">
        <v>1</v>
      </c>
      <c r="O283" s="416"/>
    </row>
    <row r="284" spans="1:15" s="78" customFormat="1" ht="24" x14ac:dyDescent="0.25">
      <c r="B284" s="319"/>
      <c r="C284" s="333"/>
      <c r="D284" s="319"/>
      <c r="E284" s="319"/>
      <c r="F284" s="319"/>
      <c r="G284" s="323"/>
      <c r="H284" s="321"/>
      <c r="I284" s="100" t="s">
        <v>615</v>
      </c>
      <c r="J284" s="94" t="s">
        <v>416</v>
      </c>
      <c r="K284" s="31" t="s">
        <v>616</v>
      </c>
      <c r="L284" s="123" t="str">
        <f>VLOOKUP(K284,CódigosRetorno!$A$2:$B$1704,2,)</f>
        <v>El dato ingresado como codigo de tributo global no corresponde al valor esperado.</v>
      </c>
      <c r="M284" s="93" t="s">
        <v>421</v>
      </c>
      <c r="N284" s="400" t="s">
        <v>593</v>
      </c>
      <c r="O284" s="416"/>
    </row>
    <row r="285" spans="1:15" s="78" customFormat="1" ht="36" x14ac:dyDescent="0.25">
      <c r="B285" s="319"/>
      <c r="C285" s="333"/>
      <c r="D285" s="319"/>
      <c r="E285" s="319"/>
      <c r="F285" s="325"/>
      <c r="G285" s="324"/>
      <c r="H285" s="326"/>
      <c r="I285" s="181" t="s">
        <v>617</v>
      </c>
      <c r="J285" s="31" t="s">
        <v>416</v>
      </c>
      <c r="K285" s="31" t="s">
        <v>618</v>
      </c>
      <c r="L285" s="123" t="str">
        <f>VLOOKUP(K285,CódigosRetorno!$A$2:$B$1704,2,)</f>
        <v>El código de tributo no debe repetirse a nivel de totales</v>
      </c>
      <c r="M285" s="93" t="s">
        <v>421</v>
      </c>
      <c r="N285" s="411" t="s">
        <v>1</v>
      </c>
      <c r="O285" s="416"/>
    </row>
    <row r="286" spans="1:15" s="29" customFormat="1" ht="24" x14ac:dyDescent="0.25">
      <c r="A286" s="78"/>
      <c r="B286" s="319"/>
      <c r="C286" s="333"/>
      <c r="D286" s="319"/>
      <c r="E286" s="319"/>
      <c r="F286" s="318"/>
      <c r="G286" s="118" t="s">
        <v>80</v>
      </c>
      <c r="H286" s="120" t="s">
        <v>62</v>
      </c>
      <c r="I286" s="101" t="s">
        <v>3654</v>
      </c>
      <c r="J286" s="93" t="s">
        <v>431</v>
      </c>
      <c r="K286" s="317" t="s">
        <v>483</v>
      </c>
      <c r="L286" s="123" t="str">
        <f>VLOOKUP(K286,CódigosRetorno!$A$2:$B$1704,2,)</f>
        <v>El dato ingresado como atributo @schemeName es incorrecto.</v>
      </c>
      <c r="M286" s="93" t="s">
        <v>421</v>
      </c>
      <c r="N286" s="402" t="s">
        <v>1</v>
      </c>
      <c r="O286" s="416"/>
    </row>
    <row r="287" spans="1:15" s="29" customFormat="1" ht="24" x14ac:dyDescent="0.25">
      <c r="A287" s="78"/>
      <c r="B287" s="319"/>
      <c r="C287" s="333"/>
      <c r="D287" s="319"/>
      <c r="E287" s="319"/>
      <c r="F287" s="319"/>
      <c r="G287" s="118" t="s">
        <v>72</v>
      </c>
      <c r="H287" s="120" t="s">
        <v>60</v>
      </c>
      <c r="I287" s="101" t="s">
        <v>430</v>
      </c>
      <c r="J287" s="93" t="s">
        <v>431</v>
      </c>
      <c r="K287" s="317" t="s">
        <v>432</v>
      </c>
      <c r="L287" s="123" t="str">
        <f>VLOOKUP(K287,CódigosRetorno!$A$2:$B$1704,2,)</f>
        <v>El dato ingresado como atributo @schemeAgencyName es incorrecto.</v>
      </c>
      <c r="M287" s="93" t="s">
        <v>421</v>
      </c>
      <c r="N287" s="402" t="s">
        <v>1</v>
      </c>
      <c r="O287" s="416"/>
    </row>
    <row r="288" spans="1:15" s="29" customFormat="1" ht="48" x14ac:dyDescent="0.25">
      <c r="A288" s="78"/>
      <c r="B288" s="319"/>
      <c r="C288" s="333"/>
      <c r="D288" s="319"/>
      <c r="E288" s="319"/>
      <c r="F288" s="325"/>
      <c r="G288" s="118" t="s">
        <v>81</v>
      </c>
      <c r="H288" s="125" t="s">
        <v>74</v>
      </c>
      <c r="I288" s="101" t="s">
        <v>3655</v>
      </c>
      <c r="J288" s="94" t="s">
        <v>431</v>
      </c>
      <c r="K288" s="31" t="s">
        <v>497</v>
      </c>
      <c r="L288" s="123" t="str">
        <f>VLOOKUP(K288,CódigosRetorno!$A$2:$B$1704,2,)</f>
        <v>El dato ingresado como atributo @schemeURI es incorrecto.</v>
      </c>
      <c r="M288" s="93" t="s">
        <v>421</v>
      </c>
      <c r="N288" s="402" t="s">
        <v>1</v>
      </c>
      <c r="O288" s="416"/>
    </row>
    <row r="289" spans="1:15" s="29" customFormat="1" ht="24" x14ac:dyDescent="0.25">
      <c r="A289" s="78"/>
      <c r="B289" s="319"/>
      <c r="C289" s="333"/>
      <c r="D289" s="319"/>
      <c r="E289" s="319"/>
      <c r="F289" s="318" t="s">
        <v>55</v>
      </c>
      <c r="G289" s="322" t="s">
        <v>54</v>
      </c>
      <c r="H289" s="320" t="s">
        <v>109</v>
      </c>
      <c r="I289" s="101" t="s">
        <v>424</v>
      </c>
      <c r="J289" s="94" t="s">
        <v>416</v>
      </c>
      <c r="K289" s="31" t="s">
        <v>619</v>
      </c>
      <c r="L289" s="123" t="str">
        <f>VLOOKUP(K289,CódigosRetorno!$A$2:$B$1704,2,)</f>
        <v>El XML no contiene el tag TaxScheme Name de impuestos globales</v>
      </c>
      <c r="M289" s="93" t="s">
        <v>421</v>
      </c>
      <c r="N289" s="402" t="s">
        <v>1</v>
      </c>
      <c r="O289" s="416"/>
    </row>
    <row r="290" spans="1:15" s="78" customFormat="1" ht="36" x14ac:dyDescent="0.25">
      <c r="B290" s="319"/>
      <c r="C290" s="333"/>
      <c r="D290" s="319"/>
      <c r="E290" s="319"/>
      <c r="F290" s="325"/>
      <c r="G290" s="324"/>
      <c r="H290" s="326"/>
      <c r="I290" s="100" t="s">
        <v>620</v>
      </c>
      <c r="J290" s="94" t="s">
        <v>416</v>
      </c>
      <c r="K290" s="31" t="s">
        <v>621</v>
      </c>
      <c r="L290" s="123" t="str">
        <f>VLOOKUP(K290,CódigosRetorno!$A$2:$B$1704,2,)</f>
        <v>El valor del tag nombre del tributo no corresponde al esperado.</v>
      </c>
      <c r="M290" s="93" t="s">
        <v>421</v>
      </c>
      <c r="N290" s="400" t="s">
        <v>593</v>
      </c>
      <c r="O290" s="416"/>
    </row>
    <row r="291" spans="1:15" s="29" customFormat="1" ht="24" x14ac:dyDescent="0.25">
      <c r="A291" s="78"/>
      <c r="B291" s="319"/>
      <c r="C291" s="333"/>
      <c r="D291" s="319"/>
      <c r="E291" s="319"/>
      <c r="F291" s="318" t="s">
        <v>56</v>
      </c>
      <c r="G291" s="322" t="s">
        <v>54</v>
      </c>
      <c r="H291" s="320" t="s">
        <v>110</v>
      </c>
      <c r="I291" s="101" t="s">
        <v>424</v>
      </c>
      <c r="J291" s="94" t="s">
        <v>416</v>
      </c>
      <c r="K291" s="31" t="s">
        <v>622</v>
      </c>
      <c r="L291" s="123" t="str">
        <f>VLOOKUP(K291,CódigosRetorno!$A$2:$B$1704,2,)</f>
        <v>El XML no contiene el tag código de tributo internacional de impuestos globales</v>
      </c>
      <c r="M291" s="93" t="s">
        <v>421</v>
      </c>
      <c r="N291" s="402" t="s">
        <v>1</v>
      </c>
      <c r="O291" s="416"/>
    </row>
    <row r="292" spans="1:15" s="78" customFormat="1" ht="36" x14ac:dyDescent="0.25">
      <c r="B292" s="325"/>
      <c r="C292" s="334"/>
      <c r="D292" s="325"/>
      <c r="E292" s="325"/>
      <c r="F292" s="325"/>
      <c r="G292" s="324"/>
      <c r="H292" s="326"/>
      <c r="I292" s="100" t="s">
        <v>623</v>
      </c>
      <c r="J292" s="94" t="s">
        <v>416</v>
      </c>
      <c r="K292" s="31" t="s">
        <v>624</v>
      </c>
      <c r="L292" s="123" t="str">
        <f>VLOOKUP(K292,CódigosRetorno!$A$2:$B$1704,2,)</f>
        <v>El valor del tag codigo de tributo internacional no corresponde al esperado.</v>
      </c>
      <c r="M292" s="93" t="s">
        <v>421</v>
      </c>
      <c r="N292" s="400" t="s">
        <v>593</v>
      </c>
      <c r="O292" s="416"/>
    </row>
    <row r="293" spans="1:15" s="78" customFormat="1" ht="24" x14ac:dyDescent="0.25">
      <c r="B293" s="318">
        <v>41</v>
      </c>
      <c r="C293" s="332" t="s">
        <v>3609</v>
      </c>
      <c r="D293" s="322" t="s">
        <v>21</v>
      </c>
      <c r="E293" s="318" t="s">
        <v>22</v>
      </c>
      <c r="F293" s="318" t="s">
        <v>42</v>
      </c>
      <c r="G293" s="322" t="s">
        <v>78</v>
      </c>
      <c r="H293" s="320" t="s">
        <v>744</v>
      </c>
      <c r="I293" s="314" t="s">
        <v>501</v>
      </c>
      <c r="J293" s="317" t="s">
        <v>416</v>
      </c>
      <c r="K293" s="31" t="s">
        <v>2585</v>
      </c>
      <c r="L293" s="316" t="str">
        <f>VLOOKUP(K293,CódigosRetorno!$A$2:$B$1704,2,)</f>
        <v>El XML no contiene el tag o no existe información de total valor de venta globales</v>
      </c>
      <c r="M293" s="313" t="s">
        <v>421</v>
      </c>
      <c r="N293" s="412" t="s">
        <v>1</v>
      </c>
      <c r="O293" s="420"/>
    </row>
    <row r="294" spans="1:15" s="189" customFormat="1" ht="36" x14ac:dyDescent="0.25">
      <c r="B294" s="319"/>
      <c r="C294" s="333"/>
      <c r="D294" s="323"/>
      <c r="E294" s="319"/>
      <c r="F294" s="319"/>
      <c r="G294" s="323"/>
      <c r="H294" s="321"/>
      <c r="I294" s="260" t="s">
        <v>562</v>
      </c>
      <c r="J294" s="259" t="s">
        <v>416</v>
      </c>
      <c r="K294" s="317" t="s">
        <v>3611</v>
      </c>
      <c r="L294" s="258" t="str">
        <f>VLOOKUP(K294,CódigosRetorno!$A$2:$B$1704,2,)</f>
        <v>El monto base de la retencion de renta global no cumple con el formato establecido</v>
      </c>
      <c r="M294" s="259" t="s">
        <v>421</v>
      </c>
      <c r="N294" s="404" t="s">
        <v>1</v>
      </c>
      <c r="O294" s="420"/>
    </row>
    <row r="295" spans="1:15" s="78" customFormat="1" ht="120" x14ac:dyDescent="0.25">
      <c r="B295" s="319"/>
      <c r="C295" s="333"/>
      <c r="D295" s="323"/>
      <c r="E295" s="319"/>
      <c r="F295" s="325"/>
      <c r="G295" s="324"/>
      <c r="H295" s="326"/>
      <c r="I295" s="137" t="s">
        <v>3876</v>
      </c>
      <c r="J295" s="134" t="s">
        <v>431</v>
      </c>
      <c r="K295" s="317" t="s">
        <v>3583</v>
      </c>
      <c r="L295" s="132" t="str">
        <f>VLOOKUP(K295,CódigosRetorno!$A$2:$B$1704,2,)</f>
        <v>El monto base global de la retencion de renta no coincide con el valor calculado</v>
      </c>
      <c r="M295" s="134" t="s">
        <v>421</v>
      </c>
      <c r="N295" s="404" t="s">
        <v>1</v>
      </c>
      <c r="O295" s="420"/>
    </row>
    <row r="296" spans="1:15" s="78" customFormat="1" ht="24" x14ac:dyDescent="0.25">
      <c r="B296" s="319"/>
      <c r="C296" s="333"/>
      <c r="D296" s="323"/>
      <c r="E296" s="319"/>
      <c r="F296" s="135" t="s">
        <v>56</v>
      </c>
      <c r="G296" s="134" t="s">
        <v>57</v>
      </c>
      <c r="H296" s="125" t="s">
        <v>77</v>
      </c>
      <c r="I296" s="136" t="s">
        <v>565</v>
      </c>
      <c r="J296" s="113" t="s">
        <v>416</v>
      </c>
      <c r="K296" s="31" t="s">
        <v>1513</v>
      </c>
      <c r="L296" s="132" t="str">
        <f>VLOOKUP(K296,CódigosRetorno!$A$2:$B$1704,2,)</f>
        <v>La moneda debe ser la misma en todo el documento</v>
      </c>
      <c r="M296" s="134" t="s">
        <v>421</v>
      </c>
      <c r="N296" s="405" t="s">
        <v>452</v>
      </c>
      <c r="O296" s="420"/>
    </row>
    <row r="297" spans="1:15" s="78" customFormat="1" ht="36" x14ac:dyDescent="0.25">
      <c r="B297" s="319"/>
      <c r="C297" s="333"/>
      <c r="D297" s="323"/>
      <c r="E297" s="319"/>
      <c r="F297" s="318" t="s">
        <v>42</v>
      </c>
      <c r="G297" s="322" t="s">
        <v>78</v>
      </c>
      <c r="H297" s="320" t="s">
        <v>3610</v>
      </c>
      <c r="I297" s="137" t="s">
        <v>562</v>
      </c>
      <c r="J297" s="113" t="s">
        <v>416</v>
      </c>
      <c r="K297" s="31" t="s">
        <v>612</v>
      </c>
      <c r="L297" s="132" t="str">
        <f>VLOOKUP(K297,CódigosRetorno!$A$2:$B$1704,2,)</f>
        <v>El dato ingresado en TaxAmount no cumple con el formato establecido</v>
      </c>
      <c r="M297" s="134" t="s">
        <v>421</v>
      </c>
      <c r="N297" s="404" t="s">
        <v>1</v>
      </c>
      <c r="O297" s="420"/>
    </row>
    <row r="298" spans="1:15" s="78" customFormat="1" ht="108" x14ac:dyDescent="0.25">
      <c r="B298" s="319"/>
      <c r="C298" s="333"/>
      <c r="D298" s="323"/>
      <c r="E298" s="319"/>
      <c r="F298" s="325"/>
      <c r="G298" s="324"/>
      <c r="H298" s="326"/>
      <c r="I298" s="244" t="s">
        <v>3695</v>
      </c>
      <c r="J298" s="113" t="s">
        <v>431</v>
      </c>
      <c r="K298" s="31" t="s">
        <v>3612</v>
      </c>
      <c r="L298" s="123" t="str">
        <f>VLOOKUP(K298,CódigosRetorno!$A$2:$B$1704,2,)</f>
        <v>El importe de la retencion de renta no coincide con el valor calculado</v>
      </c>
      <c r="M298" s="134" t="s">
        <v>421</v>
      </c>
      <c r="N298" s="404" t="s">
        <v>1</v>
      </c>
      <c r="O298" s="420"/>
    </row>
    <row r="299" spans="1:15" s="78" customFormat="1" ht="24" x14ac:dyDescent="0.25">
      <c r="B299" s="319"/>
      <c r="C299" s="333"/>
      <c r="D299" s="323"/>
      <c r="E299" s="319"/>
      <c r="F299" s="135" t="s">
        <v>56</v>
      </c>
      <c r="G299" s="134" t="s">
        <v>57</v>
      </c>
      <c r="H299" s="125" t="s">
        <v>77</v>
      </c>
      <c r="I299" s="136" t="s">
        <v>565</v>
      </c>
      <c r="J299" s="113" t="s">
        <v>416</v>
      </c>
      <c r="K299" s="31" t="s">
        <v>1513</v>
      </c>
      <c r="L299" s="123" t="str">
        <f>VLOOKUP(K299,CódigosRetorno!$A$2:$B$1704,2,)</f>
        <v>La moneda debe ser la misma en todo el documento</v>
      </c>
      <c r="M299" s="134" t="s">
        <v>421</v>
      </c>
      <c r="N299" s="405" t="s">
        <v>452</v>
      </c>
      <c r="O299" s="420"/>
    </row>
    <row r="300" spans="1:15" s="78" customFormat="1" ht="24" x14ac:dyDescent="0.25">
      <c r="B300" s="319"/>
      <c r="C300" s="333"/>
      <c r="D300" s="323"/>
      <c r="E300" s="319"/>
      <c r="F300" s="318" t="s">
        <v>53</v>
      </c>
      <c r="G300" s="322" t="s">
        <v>54</v>
      </c>
      <c r="H300" s="320" t="s">
        <v>108</v>
      </c>
      <c r="I300" s="137" t="s">
        <v>424</v>
      </c>
      <c r="J300" s="134" t="s">
        <v>416</v>
      </c>
      <c r="K300" s="389" t="s">
        <v>614</v>
      </c>
      <c r="L300" s="123" t="str">
        <f>VLOOKUP(K300,CódigosRetorno!$A$2:$B$1704,2,)</f>
        <v>El XML no contiene el tag o no existe información de código de tributo.</v>
      </c>
      <c r="M300" s="134" t="s">
        <v>421</v>
      </c>
      <c r="N300" s="404" t="s">
        <v>1</v>
      </c>
      <c r="O300" s="420"/>
    </row>
    <row r="301" spans="1:15" s="78" customFormat="1" ht="24" x14ac:dyDescent="0.25">
      <c r="B301" s="319"/>
      <c r="C301" s="333"/>
      <c r="D301" s="323"/>
      <c r="E301" s="319"/>
      <c r="F301" s="319"/>
      <c r="G301" s="323"/>
      <c r="H301" s="321"/>
      <c r="I301" s="136" t="s">
        <v>615</v>
      </c>
      <c r="J301" s="113" t="s">
        <v>416</v>
      </c>
      <c r="K301" s="31" t="s">
        <v>616</v>
      </c>
      <c r="L301" s="123" t="str">
        <f>VLOOKUP(K301,CódigosRetorno!$A$2:$B$1704,2,)</f>
        <v>El dato ingresado como codigo de tributo global no corresponde al valor esperado.</v>
      </c>
      <c r="M301" s="134" t="s">
        <v>421</v>
      </c>
      <c r="N301" s="405" t="s">
        <v>593</v>
      </c>
      <c r="O301" s="420"/>
    </row>
    <row r="302" spans="1:15" s="78" customFormat="1" ht="36" x14ac:dyDescent="0.25">
      <c r="B302" s="319"/>
      <c r="C302" s="333"/>
      <c r="D302" s="323"/>
      <c r="E302" s="325"/>
      <c r="F302" s="325"/>
      <c r="G302" s="324"/>
      <c r="H302" s="326"/>
      <c r="I302" s="125" t="s">
        <v>617</v>
      </c>
      <c r="J302" s="31" t="s">
        <v>416</v>
      </c>
      <c r="K302" s="31" t="s">
        <v>618</v>
      </c>
      <c r="L302" s="123" t="str">
        <f>VLOOKUP(K302,CódigosRetorno!$A$2:$B$1704,2,)</f>
        <v>El código de tributo no debe repetirse a nivel de totales</v>
      </c>
      <c r="M302" s="134" t="s">
        <v>421</v>
      </c>
      <c r="N302" s="413" t="s">
        <v>1</v>
      </c>
      <c r="O302" s="420"/>
    </row>
    <row r="303" spans="1:15" s="78" customFormat="1" ht="24" x14ac:dyDescent="0.25">
      <c r="B303" s="319"/>
      <c r="C303" s="333"/>
      <c r="D303" s="323"/>
      <c r="E303" s="328" t="s">
        <v>29</v>
      </c>
      <c r="F303" s="328"/>
      <c r="G303" s="135" t="s">
        <v>80</v>
      </c>
      <c r="H303" s="136" t="s">
        <v>62</v>
      </c>
      <c r="I303" s="137" t="s">
        <v>3654</v>
      </c>
      <c r="J303" s="134" t="s">
        <v>431</v>
      </c>
      <c r="K303" s="317" t="s">
        <v>483</v>
      </c>
      <c r="L303" s="123" t="str">
        <f>VLOOKUP(K303,CódigosRetorno!$A$2:$B$1704,2,)</f>
        <v>El dato ingresado como atributo @schemeName es incorrecto.</v>
      </c>
      <c r="M303" s="134" t="s">
        <v>421</v>
      </c>
      <c r="N303" s="404" t="s">
        <v>1</v>
      </c>
      <c r="O303" s="420"/>
    </row>
    <row r="304" spans="1:15" s="78" customFormat="1" ht="24" x14ac:dyDescent="0.25">
      <c r="B304" s="319"/>
      <c r="C304" s="333"/>
      <c r="D304" s="323"/>
      <c r="E304" s="328"/>
      <c r="F304" s="328"/>
      <c r="G304" s="135" t="s">
        <v>72</v>
      </c>
      <c r="H304" s="136" t="s">
        <v>60</v>
      </c>
      <c r="I304" s="137" t="s">
        <v>430</v>
      </c>
      <c r="J304" s="134" t="s">
        <v>431</v>
      </c>
      <c r="K304" s="317" t="s">
        <v>432</v>
      </c>
      <c r="L304" s="123" t="str">
        <f>VLOOKUP(K304,CódigosRetorno!$A$2:$B$1704,2,)</f>
        <v>El dato ingresado como atributo @schemeAgencyName es incorrecto.</v>
      </c>
      <c r="M304" s="134" t="s">
        <v>421</v>
      </c>
      <c r="N304" s="404" t="s">
        <v>1</v>
      </c>
      <c r="O304" s="420"/>
    </row>
    <row r="305" spans="1:15" s="78" customFormat="1" ht="48" x14ac:dyDescent="0.25">
      <c r="B305" s="319"/>
      <c r="C305" s="333"/>
      <c r="D305" s="323"/>
      <c r="E305" s="328"/>
      <c r="F305" s="328"/>
      <c r="G305" s="135" t="s">
        <v>81</v>
      </c>
      <c r="H305" s="125" t="s">
        <v>74</v>
      </c>
      <c r="I305" s="137" t="s">
        <v>3655</v>
      </c>
      <c r="J305" s="113" t="s">
        <v>431</v>
      </c>
      <c r="K305" s="31" t="s">
        <v>497</v>
      </c>
      <c r="L305" s="123" t="str">
        <f>VLOOKUP(K305,CódigosRetorno!$A$2:$B$1704,2,)</f>
        <v>El dato ingresado como atributo @schemeURI es incorrecto.</v>
      </c>
      <c r="M305" s="134" t="s">
        <v>421</v>
      </c>
      <c r="N305" s="404" t="s">
        <v>1</v>
      </c>
      <c r="O305" s="420"/>
    </row>
    <row r="306" spans="1:15" s="78" customFormat="1" ht="24" x14ac:dyDescent="0.25">
      <c r="B306" s="319"/>
      <c r="C306" s="333"/>
      <c r="D306" s="323"/>
      <c r="E306" s="318" t="s">
        <v>22</v>
      </c>
      <c r="F306" s="318" t="s">
        <v>55</v>
      </c>
      <c r="G306" s="322" t="s">
        <v>54</v>
      </c>
      <c r="H306" s="320" t="s">
        <v>109</v>
      </c>
      <c r="I306" s="137" t="s">
        <v>424</v>
      </c>
      <c r="J306" s="113" t="s">
        <v>416</v>
      </c>
      <c r="K306" s="31" t="s">
        <v>619</v>
      </c>
      <c r="L306" s="123" t="str">
        <f>VLOOKUP(K306,CódigosRetorno!$A$2:$B$1704,2,)</f>
        <v>El XML no contiene el tag TaxScheme Name de impuestos globales</v>
      </c>
      <c r="M306" s="134" t="s">
        <v>421</v>
      </c>
      <c r="N306" s="404" t="s">
        <v>1</v>
      </c>
      <c r="O306" s="420"/>
    </row>
    <row r="307" spans="1:15" s="78" customFormat="1" ht="36" x14ac:dyDescent="0.25">
      <c r="B307" s="319"/>
      <c r="C307" s="333"/>
      <c r="D307" s="323"/>
      <c r="E307" s="319"/>
      <c r="F307" s="325"/>
      <c r="G307" s="324"/>
      <c r="H307" s="326"/>
      <c r="I307" s="136" t="s">
        <v>620</v>
      </c>
      <c r="J307" s="113" t="s">
        <v>416</v>
      </c>
      <c r="K307" s="31" t="s">
        <v>621</v>
      </c>
      <c r="L307" s="123" t="str">
        <f>VLOOKUP(K307,CódigosRetorno!$A$2:$B$1704,2,)</f>
        <v>El valor del tag nombre del tributo no corresponde al esperado.</v>
      </c>
      <c r="M307" s="134" t="s">
        <v>421</v>
      </c>
      <c r="N307" s="405" t="s">
        <v>593</v>
      </c>
      <c r="O307" s="420"/>
    </row>
    <row r="308" spans="1:15" s="78" customFormat="1" ht="48" x14ac:dyDescent="0.25">
      <c r="B308" s="319"/>
      <c r="C308" s="333"/>
      <c r="D308" s="323"/>
      <c r="E308" s="319"/>
      <c r="F308" s="318" t="s">
        <v>56</v>
      </c>
      <c r="G308" s="322" t="s">
        <v>54</v>
      </c>
      <c r="H308" s="136" t="s">
        <v>110</v>
      </c>
      <c r="I308" s="137" t="s">
        <v>424</v>
      </c>
      <c r="J308" s="113" t="s">
        <v>416</v>
      </c>
      <c r="K308" s="31" t="s">
        <v>622</v>
      </c>
      <c r="L308" s="123" t="str">
        <f>VLOOKUP(K308,CódigosRetorno!$A$2:$B$1704,2,)</f>
        <v>El XML no contiene el tag código de tributo internacional de impuestos globales</v>
      </c>
      <c r="M308" s="134" t="s">
        <v>421</v>
      </c>
      <c r="N308" s="405" t="s">
        <v>1</v>
      </c>
      <c r="O308" s="420"/>
    </row>
    <row r="309" spans="1:15" s="78" customFormat="1" ht="36" x14ac:dyDescent="0.25">
      <c r="B309" s="325"/>
      <c r="C309" s="334"/>
      <c r="D309" s="324"/>
      <c r="E309" s="325"/>
      <c r="F309" s="325"/>
      <c r="G309" s="324"/>
      <c r="H309" s="136"/>
      <c r="I309" s="136" t="s">
        <v>623</v>
      </c>
      <c r="J309" s="113" t="s">
        <v>416</v>
      </c>
      <c r="K309" s="31" t="s">
        <v>624</v>
      </c>
      <c r="L309" s="123" t="str">
        <f>VLOOKUP(K309,CódigosRetorno!$A$2:$B$1704,2,)</f>
        <v>El valor del tag codigo de tributo internacional no corresponde al esperado.</v>
      </c>
      <c r="M309" s="134" t="s">
        <v>421</v>
      </c>
      <c r="N309" s="405" t="s">
        <v>593</v>
      </c>
      <c r="O309" s="420"/>
    </row>
    <row r="310" spans="1:15" ht="24" x14ac:dyDescent="0.25">
      <c r="B310" s="352">
        <f>B293+1</f>
        <v>42</v>
      </c>
      <c r="C310" s="332" t="s">
        <v>394</v>
      </c>
      <c r="D310" s="322" t="s">
        <v>21</v>
      </c>
      <c r="E310" s="318" t="s">
        <v>29</v>
      </c>
      <c r="F310" s="318" t="s">
        <v>42</v>
      </c>
      <c r="G310" s="322" t="s">
        <v>78</v>
      </c>
      <c r="H310" s="320" t="s">
        <v>112</v>
      </c>
      <c r="I310" s="231" t="s">
        <v>501</v>
      </c>
      <c r="J310" s="236" t="s">
        <v>416</v>
      </c>
      <c r="K310" s="31" t="s">
        <v>2585</v>
      </c>
      <c r="L310" s="123" t="str">
        <f>VLOOKUP(K310,CódigosRetorno!$A$2:$B$1704,2,)</f>
        <v>El XML no contiene el tag o no existe información de total valor de venta globales</v>
      </c>
      <c r="M310" s="93" t="s">
        <v>421</v>
      </c>
      <c r="N310" s="402" t="s">
        <v>1</v>
      </c>
    </row>
    <row r="311" spans="1:15" s="189" customFormat="1" ht="36" x14ac:dyDescent="0.25">
      <c r="B311" s="353"/>
      <c r="C311" s="333"/>
      <c r="D311" s="323"/>
      <c r="E311" s="319"/>
      <c r="F311" s="319"/>
      <c r="G311" s="323"/>
      <c r="H311" s="321"/>
      <c r="I311" s="233" t="s">
        <v>562</v>
      </c>
      <c r="J311" s="234" t="s">
        <v>416</v>
      </c>
      <c r="K311" s="317" t="s">
        <v>610</v>
      </c>
      <c r="L311" s="233" t="str">
        <f>VLOOKUP(K311,CódigosRetorno!$A$2:$B$1704,2,)</f>
        <v>El dato ingresado en el total valor de venta globales no cumple con el formato establecido</v>
      </c>
      <c r="M311" s="234" t="s">
        <v>421</v>
      </c>
      <c r="N311" s="402" t="s">
        <v>1</v>
      </c>
      <c r="O311" s="416"/>
    </row>
    <row r="312" spans="1:15" s="78" customFormat="1" ht="72" x14ac:dyDescent="0.25">
      <c r="B312" s="353"/>
      <c r="C312" s="333"/>
      <c r="D312" s="323"/>
      <c r="E312" s="319"/>
      <c r="F312" s="325"/>
      <c r="G312" s="324"/>
      <c r="H312" s="326"/>
      <c r="I312" s="137" t="s">
        <v>645</v>
      </c>
      <c r="J312" s="134" t="s">
        <v>431</v>
      </c>
      <c r="K312" s="317" t="s">
        <v>646</v>
      </c>
      <c r="L312" s="123" t="str">
        <f>VLOOKUP(K312,CódigosRetorno!$A$2:$B$1704,2,)</f>
        <v>La sumatoria del monto base - Otros tributos de línea no corresponden al total</v>
      </c>
      <c r="M312" s="93" t="s">
        <v>421</v>
      </c>
      <c r="N312" s="402" t="s">
        <v>1</v>
      </c>
      <c r="O312" s="416"/>
    </row>
    <row r="313" spans="1:15" s="29" customFormat="1" ht="24" x14ac:dyDescent="0.25">
      <c r="A313" s="78"/>
      <c r="B313" s="353"/>
      <c r="C313" s="333"/>
      <c r="D313" s="323"/>
      <c r="E313" s="319"/>
      <c r="F313" s="118" t="s">
        <v>56</v>
      </c>
      <c r="G313" s="119" t="s">
        <v>57</v>
      </c>
      <c r="H313" s="125" t="s">
        <v>77</v>
      </c>
      <c r="I313" s="100" t="s">
        <v>565</v>
      </c>
      <c r="J313" s="94" t="s">
        <v>416</v>
      </c>
      <c r="K313" s="31" t="s">
        <v>1513</v>
      </c>
      <c r="L313" s="123" t="str">
        <f>VLOOKUP(K313,CódigosRetorno!$A$2:$B$1704,2,)</f>
        <v>La moneda debe ser la misma en todo el documento</v>
      </c>
      <c r="M313" s="93" t="s">
        <v>421</v>
      </c>
      <c r="N313" s="400" t="s">
        <v>452</v>
      </c>
      <c r="O313" s="416"/>
    </row>
    <row r="314" spans="1:15" s="29" customFormat="1" ht="36" x14ac:dyDescent="0.25">
      <c r="A314" s="78"/>
      <c r="B314" s="353"/>
      <c r="C314" s="333"/>
      <c r="D314" s="323"/>
      <c r="E314" s="319"/>
      <c r="F314" s="318" t="s">
        <v>42</v>
      </c>
      <c r="G314" s="322" t="s">
        <v>78</v>
      </c>
      <c r="H314" s="320" t="s">
        <v>113</v>
      </c>
      <c r="I314" s="101" t="s">
        <v>562</v>
      </c>
      <c r="J314" s="94" t="s">
        <v>416</v>
      </c>
      <c r="K314" s="31" t="s">
        <v>612</v>
      </c>
      <c r="L314" s="123" t="str">
        <f>VLOOKUP(K314,CódigosRetorno!$A$2:$B$1704,2,)</f>
        <v>El dato ingresado en TaxAmount no cumple con el formato establecido</v>
      </c>
      <c r="M314" s="93" t="s">
        <v>419</v>
      </c>
      <c r="N314" s="400" t="s">
        <v>1</v>
      </c>
      <c r="O314" s="416"/>
    </row>
    <row r="315" spans="1:15" s="78" customFormat="1" ht="72" x14ac:dyDescent="0.25">
      <c r="B315" s="353"/>
      <c r="C315" s="333"/>
      <c r="D315" s="323"/>
      <c r="E315" s="319"/>
      <c r="F315" s="325"/>
      <c r="G315" s="324"/>
      <c r="H315" s="326"/>
      <c r="I315" s="101" t="s">
        <v>647</v>
      </c>
      <c r="J315" s="93" t="s">
        <v>431</v>
      </c>
      <c r="K315" s="31" t="s">
        <v>648</v>
      </c>
      <c r="L315" s="123" t="str">
        <f>VLOOKUP(K315,CódigosRetorno!$A$2:$B$1704,2,)</f>
        <v>La sumatoria del total del importe del tributo Otros tributos de línea no corresponden al total</v>
      </c>
      <c r="M315" s="93" t="s">
        <v>421</v>
      </c>
      <c r="N315" s="400"/>
      <c r="O315" s="416"/>
    </row>
    <row r="316" spans="1:15" s="29" customFormat="1" ht="24" x14ac:dyDescent="0.25">
      <c r="A316" s="78"/>
      <c r="B316" s="353"/>
      <c r="C316" s="333"/>
      <c r="D316" s="323"/>
      <c r="E316" s="319"/>
      <c r="F316" s="118" t="s">
        <v>56</v>
      </c>
      <c r="G316" s="119" t="s">
        <v>57</v>
      </c>
      <c r="H316" s="125" t="s">
        <v>77</v>
      </c>
      <c r="I316" s="100" t="s">
        <v>565</v>
      </c>
      <c r="J316" s="94" t="s">
        <v>416</v>
      </c>
      <c r="K316" s="31" t="s">
        <v>1513</v>
      </c>
      <c r="L316" s="123" t="str">
        <f>VLOOKUP(K316,CódigosRetorno!$A$2:$B$1704,2,)</f>
        <v>La moneda debe ser la misma en todo el documento</v>
      </c>
      <c r="M316" s="93" t="s">
        <v>421</v>
      </c>
      <c r="N316" s="400" t="s">
        <v>452</v>
      </c>
      <c r="O316" s="416"/>
    </row>
    <row r="317" spans="1:15" s="29" customFormat="1" ht="24" x14ac:dyDescent="0.25">
      <c r="A317" s="78"/>
      <c r="B317" s="353"/>
      <c r="C317" s="333"/>
      <c r="D317" s="323"/>
      <c r="E317" s="319"/>
      <c r="F317" s="318" t="s">
        <v>53</v>
      </c>
      <c r="G317" s="322" t="s">
        <v>54</v>
      </c>
      <c r="H317" s="320" t="s">
        <v>108</v>
      </c>
      <c r="I317" s="101" t="s">
        <v>424</v>
      </c>
      <c r="J317" s="94" t="s">
        <v>416</v>
      </c>
      <c r="K317" s="31" t="s">
        <v>614</v>
      </c>
      <c r="L317" s="123" t="str">
        <f>VLOOKUP(K317,CódigosRetorno!$A$2:$B$1704,2,)</f>
        <v>El XML no contiene el tag o no existe información de código de tributo.</v>
      </c>
      <c r="M317" s="93" t="s">
        <v>421</v>
      </c>
      <c r="N317" s="402" t="s">
        <v>1</v>
      </c>
      <c r="O317" s="416"/>
    </row>
    <row r="318" spans="1:15" s="78" customFormat="1" ht="24" x14ac:dyDescent="0.25">
      <c r="B318" s="353"/>
      <c r="C318" s="333"/>
      <c r="D318" s="323"/>
      <c r="E318" s="319"/>
      <c r="F318" s="319"/>
      <c r="G318" s="323"/>
      <c r="H318" s="321"/>
      <c r="I318" s="100" t="s">
        <v>615</v>
      </c>
      <c r="J318" s="94" t="s">
        <v>416</v>
      </c>
      <c r="K318" s="31" t="s">
        <v>616</v>
      </c>
      <c r="L318" s="123" t="str">
        <f>VLOOKUP(K318,CódigosRetorno!$A$2:$B$1704,2,)</f>
        <v>El dato ingresado como codigo de tributo global no corresponde al valor esperado.</v>
      </c>
      <c r="M318" s="93" t="s">
        <v>421</v>
      </c>
      <c r="N318" s="400" t="s">
        <v>593</v>
      </c>
      <c r="O318" s="416"/>
    </row>
    <row r="319" spans="1:15" s="78" customFormat="1" ht="36" x14ac:dyDescent="0.25">
      <c r="B319" s="353"/>
      <c r="C319" s="333"/>
      <c r="D319" s="323"/>
      <c r="E319" s="319"/>
      <c r="F319" s="325"/>
      <c r="G319" s="324"/>
      <c r="H319" s="326"/>
      <c r="I319" s="125" t="s">
        <v>617</v>
      </c>
      <c r="J319" s="31" t="s">
        <v>416</v>
      </c>
      <c r="K319" s="31" t="s">
        <v>618</v>
      </c>
      <c r="L319" s="123" t="str">
        <f>VLOOKUP(K319,CódigosRetorno!$A$2:$B$1704,2,)</f>
        <v>El código de tributo no debe repetirse a nivel de totales</v>
      </c>
      <c r="M319" s="93" t="s">
        <v>421</v>
      </c>
      <c r="N319" s="411" t="s">
        <v>1</v>
      </c>
      <c r="O319" s="416"/>
    </row>
    <row r="320" spans="1:15" s="29" customFormat="1" ht="24" x14ac:dyDescent="0.25">
      <c r="A320" s="78"/>
      <c r="B320" s="353"/>
      <c r="C320" s="333"/>
      <c r="D320" s="323"/>
      <c r="E320" s="319"/>
      <c r="F320" s="328"/>
      <c r="G320" s="118" t="s">
        <v>80</v>
      </c>
      <c r="H320" s="120" t="s">
        <v>62</v>
      </c>
      <c r="I320" s="101" t="s">
        <v>3654</v>
      </c>
      <c r="J320" s="93" t="s">
        <v>431</v>
      </c>
      <c r="K320" s="317" t="s">
        <v>483</v>
      </c>
      <c r="L320" s="123" t="str">
        <f>VLOOKUP(K320,CódigosRetorno!$A$2:$B$1704,2,)</f>
        <v>El dato ingresado como atributo @schemeName es incorrecto.</v>
      </c>
      <c r="M320" s="93" t="s">
        <v>421</v>
      </c>
      <c r="N320" s="402" t="s">
        <v>1</v>
      </c>
      <c r="O320" s="416"/>
    </row>
    <row r="321" spans="1:15" s="29" customFormat="1" ht="24" x14ac:dyDescent="0.25">
      <c r="A321" s="78"/>
      <c r="B321" s="353"/>
      <c r="C321" s="333"/>
      <c r="D321" s="323"/>
      <c r="E321" s="319"/>
      <c r="F321" s="328"/>
      <c r="G321" s="118" t="s">
        <v>72</v>
      </c>
      <c r="H321" s="120" t="s">
        <v>60</v>
      </c>
      <c r="I321" s="101" t="s">
        <v>430</v>
      </c>
      <c r="J321" s="93" t="s">
        <v>431</v>
      </c>
      <c r="K321" s="317" t="s">
        <v>432</v>
      </c>
      <c r="L321" s="123" t="str">
        <f>VLOOKUP(K321,CódigosRetorno!$A$2:$B$1704,2,)</f>
        <v>El dato ingresado como atributo @schemeAgencyName es incorrecto.</v>
      </c>
      <c r="M321" s="93" t="s">
        <v>421</v>
      </c>
      <c r="N321" s="402" t="s">
        <v>1</v>
      </c>
      <c r="O321" s="416"/>
    </row>
    <row r="322" spans="1:15" s="29" customFormat="1" ht="48" x14ac:dyDescent="0.25">
      <c r="A322" s="78"/>
      <c r="B322" s="353"/>
      <c r="C322" s="333"/>
      <c r="D322" s="323"/>
      <c r="E322" s="319"/>
      <c r="F322" s="328"/>
      <c r="G322" s="118" t="s">
        <v>81</v>
      </c>
      <c r="H322" s="125" t="s">
        <v>74</v>
      </c>
      <c r="I322" s="101" t="s">
        <v>3655</v>
      </c>
      <c r="J322" s="94" t="s">
        <v>431</v>
      </c>
      <c r="K322" s="31" t="s">
        <v>497</v>
      </c>
      <c r="L322" s="123" t="str">
        <f>VLOOKUP(K322,CódigosRetorno!$A$2:$B$1704,2,)</f>
        <v>El dato ingresado como atributo @schemeURI es incorrecto.</v>
      </c>
      <c r="M322" s="93" t="s">
        <v>421</v>
      </c>
      <c r="N322" s="402" t="s">
        <v>1</v>
      </c>
      <c r="O322" s="416"/>
    </row>
    <row r="323" spans="1:15" s="29" customFormat="1" ht="24" x14ac:dyDescent="0.25">
      <c r="A323" s="78"/>
      <c r="B323" s="353"/>
      <c r="C323" s="333"/>
      <c r="D323" s="323"/>
      <c r="E323" s="319"/>
      <c r="F323" s="318" t="s">
        <v>55</v>
      </c>
      <c r="G323" s="322" t="s">
        <v>54</v>
      </c>
      <c r="H323" s="320" t="s">
        <v>109</v>
      </c>
      <c r="I323" s="101" t="s">
        <v>424</v>
      </c>
      <c r="J323" s="94" t="s">
        <v>416</v>
      </c>
      <c r="K323" s="31" t="s">
        <v>619</v>
      </c>
      <c r="L323" s="123" t="str">
        <f>VLOOKUP(K323,CódigosRetorno!$A$2:$B$1704,2,)</f>
        <v>El XML no contiene el tag TaxScheme Name de impuestos globales</v>
      </c>
      <c r="M323" s="93" t="s">
        <v>421</v>
      </c>
      <c r="N323" s="402" t="s">
        <v>1</v>
      </c>
      <c r="O323" s="416"/>
    </row>
    <row r="324" spans="1:15" s="78" customFormat="1" ht="36" x14ac:dyDescent="0.25">
      <c r="B324" s="353"/>
      <c r="C324" s="333"/>
      <c r="D324" s="323"/>
      <c r="E324" s="319"/>
      <c r="F324" s="325"/>
      <c r="G324" s="324"/>
      <c r="H324" s="326"/>
      <c r="I324" s="100" t="s">
        <v>620</v>
      </c>
      <c r="J324" s="94" t="s">
        <v>416</v>
      </c>
      <c r="K324" s="31" t="s">
        <v>621</v>
      </c>
      <c r="L324" s="123" t="str">
        <f>VLOOKUP(K324,CódigosRetorno!$A$2:$B$1704,2,)</f>
        <v>El valor del tag nombre del tributo no corresponde al esperado.</v>
      </c>
      <c r="M324" s="93" t="s">
        <v>421</v>
      </c>
      <c r="N324" s="400" t="s">
        <v>593</v>
      </c>
      <c r="O324" s="416"/>
    </row>
    <row r="325" spans="1:15" s="29" customFormat="1" ht="24" x14ac:dyDescent="0.25">
      <c r="A325" s="78"/>
      <c r="B325" s="353"/>
      <c r="C325" s="333"/>
      <c r="D325" s="323"/>
      <c r="E325" s="319"/>
      <c r="F325" s="318" t="s">
        <v>56</v>
      </c>
      <c r="G325" s="322" t="s">
        <v>54</v>
      </c>
      <c r="H325" s="320" t="s">
        <v>110</v>
      </c>
      <c r="I325" s="101" t="s">
        <v>424</v>
      </c>
      <c r="J325" s="94" t="s">
        <v>416</v>
      </c>
      <c r="K325" s="31" t="s">
        <v>622</v>
      </c>
      <c r="L325" s="123" t="str">
        <f>VLOOKUP(K325,CódigosRetorno!$A$2:$B$1704,2,)</f>
        <v>El XML no contiene el tag código de tributo internacional de impuestos globales</v>
      </c>
      <c r="M325" s="93" t="s">
        <v>421</v>
      </c>
      <c r="N325" s="400" t="s">
        <v>1</v>
      </c>
      <c r="O325" s="416"/>
    </row>
    <row r="326" spans="1:15" s="78" customFormat="1" ht="36" x14ac:dyDescent="0.25">
      <c r="B326" s="354"/>
      <c r="C326" s="334"/>
      <c r="D326" s="324"/>
      <c r="E326" s="325"/>
      <c r="F326" s="325"/>
      <c r="G326" s="324"/>
      <c r="H326" s="326"/>
      <c r="I326" s="100" t="s">
        <v>623</v>
      </c>
      <c r="J326" s="94" t="s">
        <v>416</v>
      </c>
      <c r="K326" s="31" t="s">
        <v>624</v>
      </c>
      <c r="L326" s="123" t="str">
        <f>VLOOKUP(K326,CódigosRetorno!$A$2:$B$1704,2,)</f>
        <v>El valor del tag codigo de tributo internacional no corresponde al esperado.</v>
      </c>
      <c r="M326" s="93" t="s">
        <v>421</v>
      </c>
      <c r="N326" s="400" t="s">
        <v>593</v>
      </c>
      <c r="O326" s="416"/>
    </row>
    <row r="327" spans="1:15" s="78" customFormat="1" ht="24" x14ac:dyDescent="0.25">
      <c r="B327" s="318">
        <f>B310+1</f>
        <v>43</v>
      </c>
      <c r="C327" s="332" t="s">
        <v>3866</v>
      </c>
      <c r="D327" s="322" t="s">
        <v>21</v>
      </c>
      <c r="E327" s="322" t="s">
        <v>22</v>
      </c>
      <c r="F327" s="318" t="s">
        <v>42</v>
      </c>
      <c r="G327" s="322" t="s">
        <v>51</v>
      </c>
      <c r="H327" s="320" t="s">
        <v>354</v>
      </c>
      <c r="I327" s="316" t="s">
        <v>3725</v>
      </c>
      <c r="J327" s="317" t="s">
        <v>416</v>
      </c>
      <c r="K327" s="317" t="s">
        <v>3726</v>
      </c>
      <c r="L327" s="316" t="str">
        <f>VLOOKUP(K327,CódigosRetorno!$A$2:$B$1704,2,)</f>
        <v>No existe el tag cac:LegalMonetaryTotal/cbc:LineExtensionAmount</v>
      </c>
      <c r="M327" s="313" t="s">
        <v>421</v>
      </c>
      <c r="N327" s="404" t="s">
        <v>1</v>
      </c>
      <c r="O327" s="416"/>
    </row>
    <row r="328" spans="1:15" s="189" customFormat="1" ht="36" x14ac:dyDescent="0.25">
      <c r="B328" s="319"/>
      <c r="C328" s="333"/>
      <c r="D328" s="323"/>
      <c r="E328" s="323"/>
      <c r="F328" s="319"/>
      <c r="G328" s="323"/>
      <c r="H328" s="321"/>
      <c r="I328" s="258" t="s">
        <v>649</v>
      </c>
      <c r="J328" s="94" t="s">
        <v>416</v>
      </c>
      <c r="K328" s="317" t="s">
        <v>650</v>
      </c>
      <c r="L328" s="258" t="str">
        <f>VLOOKUP(K328,CódigosRetorno!$A$2:$B$1704,2,)</f>
        <v>El dato ingresado en total valor de venta no cumple con el estandar</v>
      </c>
      <c r="M328" s="257" t="s">
        <v>421</v>
      </c>
      <c r="N328" s="402" t="s">
        <v>1</v>
      </c>
      <c r="O328" s="416"/>
    </row>
    <row r="329" spans="1:15" s="189" customFormat="1" ht="84" x14ac:dyDescent="0.25">
      <c r="B329" s="319"/>
      <c r="C329" s="333"/>
      <c r="D329" s="323"/>
      <c r="E329" s="323"/>
      <c r="F329" s="319"/>
      <c r="G329" s="323"/>
      <c r="H329" s="321"/>
      <c r="I329" s="250" t="s">
        <v>3877</v>
      </c>
      <c r="J329" s="247" t="s">
        <v>431</v>
      </c>
      <c r="K329" s="317" t="s">
        <v>651</v>
      </c>
      <c r="L329" s="248" t="str">
        <f>VLOOKUP(K329,CódigosRetorno!$A$2:$B$1704,2,)</f>
        <v>La sumatoria de valor de venta no corresponde a los importes consignados</v>
      </c>
      <c r="M329" s="249" t="s">
        <v>421</v>
      </c>
      <c r="N329" s="402" t="s">
        <v>1</v>
      </c>
      <c r="O329" s="416"/>
    </row>
    <row r="330" spans="1:15" s="189" customFormat="1" ht="108" x14ac:dyDescent="0.25">
      <c r="B330" s="319"/>
      <c r="C330" s="333"/>
      <c r="D330" s="323"/>
      <c r="E330" s="323"/>
      <c r="F330" s="319"/>
      <c r="G330" s="323"/>
      <c r="H330" s="321"/>
      <c r="I330" s="316" t="s">
        <v>3891</v>
      </c>
      <c r="J330" s="313" t="s">
        <v>416</v>
      </c>
      <c r="K330" s="317" t="s">
        <v>3523</v>
      </c>
      <c r="L330" s="298" t="str">
        <f>VLOOKUP(K330,CódigosRetorno!$A$2:$B$1704,2,)</f>
        <v>Vendedor supera el monto permitido para la emision de una liquidacion de compra</v>
      </c>
      <c r="M330" s="297" t="s">
        <v>419</v>
      </c>
      <c r="N330" s="402" t="s">
        <v>1</v>
      </c>
      <c r="O330" s="416"/>
    </row>
    <row r="331" spans="1:15" s="78" customFormat="1" ht="96" x14ac:dyDescent="0.25">
      <c r="B331" s="319"/>
      <c r="C331" s="333"/>
      <c r="D331" s="323"/>
      <c r="E331" s="323"/>
      <c r="F331" s="325"/>
      <c r="G331" s="324"/>
      <c r="H331" s="326"/>
      <c r="I331" s="316" t="s">
        <v>3892</v>
      </c>
      <c r="J331" s="313" t="s">
        <v>431</v>
      </c>
      <c r="K331" s="317" t="s">
        <v>3850</v>
      </c>
      <c r="L331" s="123" t="str">
        <f>VLOOKUP(K331,CódigosRetorno!$A$2:$B$1704,2,)</f>
        <v>Vendedor supera el monto permitido para la emision de una liquidacion de compra</v>
      </c>
      <c r="M331" s="133" t="s">
        <v>421</v>
      </c>
      <c r="N331" s="402" t="s">
        <v>1</v>
      </c>
      <c r="O331" s="416"/>
    </row>
    <row r="332" spans="1:15" s="78" customFormat="1" ht="24" x14ac:dyDescent="0.25">
      <c r="B332" s="325"/>
      <c r="C332" s="334"/>
      <c r="D332" s="324"/>
      <c r="E332" s="324"/>
      <c r="F332" s="119" t="s">
        <v>56</v>
      </c>
      <c r="G332" s="119" t="s">
        <v>57</v>
      </c>
      <c r="H332" s="125" t="s">
        <v>77</v>
      </c>
      <c r="I332" s="100" t="s">
        <v>565</v>
      </c>
      <c r="J332" s="94" t="s">
        <v>416</v>
      </c>
      <c r="K332" s="31" t="s">
        <v>1513</v>
      </c>
      <c r="L332" s="123" t="str">
        <f>VLOOKUP(K332,CódigosRetorno!$A$2:$B$1704,2,)</f>
        <v>La moneda debe ser la misma en todo el documento</v>
      </c>
      <c r="M332" s="93" t="s">
        <v>421</v>
      </c>
      <c r="N332" s="400" t="s">
        <v>452</v>
      </c>
      <c r="O332" s="416"/>
    </row>
    <row r="333" spans="1:15" s="78" customFormat="1" ht="24" x14ac:dyDescent="0.25">
      <c r="B333" s="318">
        <f>B327+1</f>
        <v>44</v>
      </c>
      <c r="C333" s="332" t="s">
        <v>3867</v>
      </c>
      <c r="D333" s="322" t="s">
        <v>21</v>
      </c>
      <c r="E333" s="322" t="s">
        <v>22</v>
      </c>
      <c r="F333" s="318" t="s">
        <v>42</v>
      </c>
      <c r="G333" s="322" t="s">
        <v>51</v>
      </c>
      <c r="H333" s="320" t="s">
        <v>355</v>
      </c>
      <c r="I333" s="316" t="s">
        <v>3725</v>
      </c>
      <c r="J333" s="317" t="s">
        <v>416</v>
      </c>
      <c r="K333" s="317" t="s">
        <v>3727</v>
      </c>
      <c r="L333" s="316" t="str">
        <f>VLOOKUP(K333,CódigosRetorno!$A$2:$B$1704,2,)</f>
        <v>No existe el tag cac:LegalMonetaryTotal/cbc:TaxInclusiveAmount</v>
      </c>
      <c r="M333" s="313" t="s">
        <v>421</v>
      </c>
      <c r="N333" s="404" t="s">
        <v>1</v>
      </c>
      <c r="O333" s="420"/>
    </row>
    <row r="334" spans="1:15" s="189" customFormat="1" ht="36" x14ac:dyDescent="0.25">
      <c r="B334" s="319"/>
      <c r="C334" s="333"/>
      <c r="D334" s="323"/>
      <c r="E334" s="323"/>
      <c r="F334" s="319"/>
      <c r="G334" s="323"/>
      <c r="H334" s="321"/>
      <c r="I334" s="258" t="s">
        <v>649</v>
      </c>
      <c r="J334" s="94" t="s">
        <v>416</v>
      </c>
      <c r="K334" s="317" t="s">
        <v>2614</v>
      </c>
      <c r="L334" s="258" t="str">
        <f>VLOOKUP(K334,CódigosRetorno!$A$2:$B$1704,2,)</f>
        <v>El dato ingresado en total precio de venta no cumple con el formato establecido</v>
      </c>
      <c r="M334" s="257" t="s">
        <v>421</v>
      </c>
      <c r="N334" s="402" t="s">
        <v>1</v>
      </c>
      <c r="O334" s="416"/>
    </row>
    <row r="335" spans="1:15" s="78" customFormat="1" ht="108" x14ac:dyDescent="0.25">
      <c r="B335" s="319"/>
      <c r="C335" s="333"/>
      <c r="D335" s="323"/>
      <c r="E335" s="323"/>
      <c r="F335" s="325"/>
      <c r="G335" s="324"/>
      <c r="H335" s="326"/>
      <c r="I335" s="137" t="s">
        <v>3881</v>
      </c>
      <c r="J335" s="134" t="s">
        <v>431</v>
      </c>
      <c r="K335" s="317" t="s">
        <v>3474</v>
      </c>
      <c r="L335" s="123" t="str">
        <f>VLOOKUP(K335,CódigosRetorno!$A$2:$B$1704,2,)</f>
        <v>La sumatoria del Total del valor de venta más los impuestos no concuerda con la base imponible</v>
      </c>
      <c r="M335" s="133" t="s">
        <v>421</v>
      </c>
      <c r="N335" s="402" t="s">
        <v>1</v>
      </c>
      <c r="O335" s="416"/>
    </row>
    <row r="336" spans="1:15" s="78" customFormat="1" ht="24" x14ac:dyDescent="0.25">
      <c r="B336" s="325"/>
      <c r="C336" s="334"/>
      <c r="D336" s="324"/>
      <c r="E336" s="324"/>
      <c r="F336" s="119" t="s">
        <v>56</v>
      </c>
      <c r="G336" s="119" t="s">
        <v>57</v>
      </c>
      <c r="H336" s="125" t="s">
        <v>77</v>
      </c>
      <c r="I336" s="100" t="s">
        <v>565</v>
      </c>
      <c r="J336" s="94" t="s">
        <v>416</v>
      </c>
      <c r="K336" s="31" t="s">
        <v>1513</v>
      </c>
      <c r="L336" s="123" t="str">
        <f>VLOOKUP(K336,CódigosRetorno!$A$2:$B$1704,2,)</f>
        <v>La moneda debe ser la misma en todo el documento</v>
      </c>
      <c r="M336" s="93" t="s">
        <v>421</v>
      </c>
      <c r="N336" s="400" t="s">
        <v>452</v>
      </c>
      <c r="O336" s="416"/>
    </row>
    <row r="337" spans="1:15" s="78" customFormat="1" ht="36" x14ac:dyDescent="0.25">
      <c r="B337" s="318">
        <f>B333+1</f>
        <v>45</v>
      </c>
      <c r="C337" s="332" t="s">
        <v>315</v>
      </c>
      <c r="D337" s="322" t="s">
        <v>21</v>
      </c>
      <c r="E337" s="322" t="s">
        <v>29</v>
      </c>
      <c r="F337" s="118" t="s">
        <v>42</v>
      </c>
      <c r="G337" s="119" t="s">
        <v>51</v>
      </c>
      <c r="H337" s="120" t="s">
        <v>353</v>
      </c>
      <c r="I337" s="100" t="s">
        <v>652</v>
      </c>
      <c r="J337" s="94" t="s">
        <v>431</v>
      </c>
      <c r="K337" s="31" t="s">
        <v>653</v>
      </c>
      <c r="L337" s="123" t="str">
        <f>VLOOKUP(K337,CódigosRetorno!$A$2:$B$1704,2,)</f>
        <v>El monto para el redondeo del Importe Total excede el valor permitido</v>
      </c>
      <c r="M337" s="93" t="s">
        <v>421</v>
      </c>
      <c r="N337" s="400" t="s">
        <v>1</v>
      </c>
      <c r="O337" s="416"/>
    </row>
    <row r="338" spans="1:15" s="78" customFormat="1" ht="24" x14ac:dyDescent="0.25">
      <c r="B338" s="325"/>
      <c r="C338" s="334"/>
      <c r="D338" s="324"/>
      <c r="E338" s="324"/>
      <c r="F338" s="119" t="s">
        <v>56</v>
      </c>
      <c r="G338" s="119" t="s">
        <v>57</v>
      </c>
      <c r="H338" s="125" t="s">
        <v>77</v>
      </c>
      <c r="I338" s="100" t="s">
        <v>565</v>
      </c>
      <c r="J338" s="113" t="s">
        <v>416</v>
      </c>
      <c r="K338" s="31" t="s">
        <v>1513</v>
      </c>
      <c r="L338" s="123" t="str">
        <f>VLOOKUP(K338,CódigosRetorno!$A$2:$B$1704,2,)</f>
        <v>La moneda debe ser la misma en todo el documento</v>
      </c>
      <c r="M338" s="93" t="s">
        <v>421</v>
      </c>
      <c r="N338" s="400" t="s">
        <v>452</v>
      </c>
      <c r="O338" s="416"/>
    </row>
    <row r="339" spans="1:15" s="78" customFormat="1" ht="36" x14ac:dyDescent="0.25">
      <c r="B339" s="318">
        <f>B337+1</f>
        <v>46</v>
      </c>
      <c r="C339" s="332" t="s">
        <v>3586</v>
      </c>
      <c r="D339" s="335" t="s">
        <v>21</v>
      </c>
      <c r="E339" s="335" t="s">
        <v>22</v>
      </c>
      <c r="F339" s="318" t="s">
        <v>42</v>
      </c>
      <c r="G339" s="322" t="s">
        <v>78</v>
      </c>
      <c r="H339" s="320" t="s">
        <v>114</v>
      </c>
      <c r="I339" s="101" t="s">
        <v>562</v>
      </c>
      <c r="J339" s="94" t="s">
        <v>416</v>
      </c>
      <c r="K339" s="31" t="s">
        <v>654</v>
      </c>
      <c r="L339" s="123" t="str">
        <f>VLOOKUP(K339,CódigosRetorno!$A$2:$B$1704,2,)</f>
        <v>El dato ingresado en PayableAmount no cumple con el formato establecido</v>
      </c>
      <c r="M339" s="93" t="s">
        <v>421</v>
      </c>
      <c r="N339" s="400" t="s">
        <v>1</v>
      </c>
      <c r="O339" s="416"/>
    </row>
    <row r="340" spans="1:15" s="78" customFormat="1" ht="240" x14ac:dyDescent="0.25">
      <c r="B340" s="319"/>
      <c r="C340" s="333"/>
      <c r="D340" s="335"/>
      <c r="E340" s="335"/>
      <c r="F340" s="325"/>
      <c r="G340" s="324"/>
      <c r="H340" s="326"/>
      <c r="I340" s="100" t="s">
        <v>3889</v>
      </c>
      <c r="J340" s="94" t="s">
        <v>431</v>
      </c>
      <c r="K340" s="31" t="s">
        <v>655</v>
      </c>
      <c r="L340" s="123" t="str">
        <f>VLOOKUP(K340,CódigosRetorno!$A$2:$B$1704,2,)</f>
        <v>El importe total del comprobante no coincide con el valor calculado</v>
      </c>
      <c r="M340" s="93" t="s">
        <v>421</v>
      </c>
      <c r="N340" s="400" t="s">
        <v>1</v>
      </c>
      <c r="O340" s="416"/>
    </row>
    <row r="341" spans="1:15" s="78" customFormat="1" ht="24" x14ac:dyDescent="0.25">
      <c r="B341" s="325"/>
      <c r="C341" s="334"/>
      <c r="D341" s="335"/>
      <c r="E341" s="335"/>
      <c r="F341" s="119" t="s">
        <v>56</v>
      </c>
      <c r="G341" s="119" t="s">
        <v>57</v>
      </c>
      <c r="H341" s="125" t="s">
        <v>77</v>
      </c>
      <c r="I341" s="100" t="s">
        <v>565</v>
      </c>
      <c r="J341" s="94" t="s">
        <v>416</v>
      </c>
      <c r="K341" s="31" t="s">
        <v>1513</v>
      </c>
      <c r="L341" s="123" t="str">
        <f>VLOOKUP(K341,CódigosRetorno!$A$2:$B$1704,2,)</f>
        <v>La moneda debe ser la misma en todo el documento</v>
      </c>
      <c r="M341" s="93" t="s">
        <v>421</v>
      </c>
      <c r="N341" s="400" t="s">
        <v>452</v>
      </c>
      <c r="O341" s="416"/>
    </row>
    <row r="342" spans="1:15" s="71" customFormat="1" x14ac:dyDescent="0.25">
      <c r="A342" s="78"/>
      <c r="B342" s="77" t="s">
        <v>356</v>
      </c>
      <c r="C342" s="191"/>
      <c r="D342" s="74"/>
      <c r="E342" s="74"/>
      <c r="F342" s="75"/>
      <c r="G342" s="75"/>
      <c r="H342" s="146"/>
      <c r="I342" s="76"/>
      <c r="J342" s="76"/>
      <c r="K342" s="75" t="s">
        <v>1</v>
      </c>
      <c r="L342" s="286" t="str">
        <f>VLOOKUP(K342,CódigosRetorno!$A$2:$B$1704,2,)</f>
        <v>-</v>
      </c>
      <c r="M342" s="76"/>
      <c r="N342" s="414"/>
      <c r="O342" s="416"/>
    </row>
    <row r="343" spans="1:15" s="43" customFormat="1" ht="36" x14ac:dyDescent="0.25">
      <c r="A343" s="78"/>
      <c r="B343" s="318">
        <f>+B339+1</f>
        <v>47</v>
      </c>
      <c r="C343" s="332" t="s">
        <v>511</v>
      </c>
      <c r="D343" s="322" t="s">
        <v>21</v>
      </c>
      <c r="E343" s="322" t="s">
        <v>29</v>
      </c>
      <c r="F343" s="318" t="s">
        <v>298</v>
      </c>
      <c r="G343" s="322" t="s">
        <v>299</v>
      </c>
      <c r="H343" s="320" t="s">
        <v>302</v>
      </c>
      <c r="I343" s="101" t="s">
        <v>656</v>
      </c>
      <c r="J343" s="94" t="s">
        <v>416</v>
      </c>
      <c r="K343" s="31" t="s">
        <v>657</v>
      </c>
      <c r="L343" s="123" t="str">
        <f>VLOOKUP(K343,CódigosRetorno!$A$2:$B$1704,2,)</f>
        <v>Falta identificador del pago del Monto de anticipo para relacionarlo con el comprobante que se realizo el  anticipo</v>
      </c>
      <c r="M343" s="93"/>
      <c r="N343" s="402"/>
      <c r="O343" s="416"/>
    </row>
    <row r="344" spans="1:15" s="78" customFormat="1" ht="24" x14ac:dyDescent="0.25">
      <c r="B344" s="319"/>
      <c r="C344" s="333"/>
      <c r="D344" s="323"/>
      <c r="E344" s="323"/>
      <c r="F344" s="319"/>
      <c r="G344" s="323"/>
      <c r="H344" s="321"/>
      <c r="I344" s="101" t="s">
        <v>658</v>
      </c>
      <c r="J344" s="94" t="s">
        <v>416</v>
      </c>
      <c r="K344" s="31" t="s">
        <v>659</v>
      </c>
      <c r="L344" s="123" t="str">
        <f>VLOOKUP(K344,CódigosRetorno!$A$2:$B$1704,2,)</f>
        <v>El comprobante contiene un identificador de pago repetido en los montos anticipados</v>
      </c>
      <c r="M344" s="93" t="s">
        <v>421</v>
      </c>
      <c r="N344" s="402" t="s">
        <v>1</v>
      </c>
      <c r="O344" s="416"/>
    </row>
    <row r="345" spans="1:15" s="78" customFormat="1" ht="84" x14ac:dyDescent="0.25">
      <c r="B345" s="319"/>
      <c r="C345" s="333"/>
      <c r="D345" s="323"/>
      <c r="E345" s="323"/>
      <c r="F345" s="319"/>
      <c r="G345" s="324"/>
      <c r="H345" s="326"/>
      <c r="I345" s="101" t="s">
        <v>3890</v>
      </c>
      <c r="J345" s="94" t="s">
        <v>416</v>
      </c>
      <c r="K345" s="31" t="s">
        <v>660</v>
      </c>
      <c r="L345" s="123" t="str">
        <f>VLOOKUP(K345,CódigosRetorno!$A$2:$B$1704,2,)</f>
        <v>El comprobante contiene un pago anticipado pero no se ha consignado el documento que se realizo el anticipo</v>
      </c>
      <c r="M345" s="93" t="s">
        <v>421</v>
      </c>
      <c r="N345" s="402" t="s">
        <v>1</v>
      </c>
      <c r="O345" s="416"/>
    </row>
    <row r="346" spans="1:15" s="43" customFormat="1" ht="24" x14ac:dyDescent="0.25">
      <c r="A346" s="78"/>
      <c r="B346" s="319"/>
      <c r="C346" s="333"/>
      <c r="D346" s="323"/>
      <c r="E346" s="323"/>
      <c r="F346" s="319"/>
      <c r="G346" s="119" t="s">
        <v>300</v>
      </c>
      <c r="H346" s="125" t="s">
        <v>62</v>
      </c>
      <c r="I346" s="101" t="s">
        <v>3656</v>
      </c>
      <c r="J346" s="93" t="s">
        <v>431</v>
      </c>
      <c r="K346" s="317" t="s">
        <v>483</v>
      </c>
      <c r="L346" s="123" t="str">
        <f>VLOOKUP(K346,CódigosRetorno!$A$2:$B$1704,2,)</f>
        <v>El dato ingresado como atributo @schemeName es incorrecto.</v>
      </c>
      <c r="M346" s="93" t="s">
        <v>421</v>
      </c>
      <c r="N346" s="402" t="s">
        <v>1</v>
      </c>
      <c r="O346" s="416"/>
    </row>
    <row r="347" spans="1:15" s="43" customFormat="1" ht="24" x14ac:dyDescent="0.25">
      <c r="A347" s="78"/>
      <c r="B347" s="319"/>
      <c r="C347" s="333"/>
      <c r="D347" s="323"/>
      <c r="E347" s="323"/>
      <c r="F347" s="325"/>
      <c r="G347" s="119" t="s">
        <v>72</v>
      </c>
      <c r="H347" s="125" t="s">
        <v>60</v>
      </c>
      <c r="I347" s="101" t="s">
        <v>430</v>
      </c>
      <c r="J347" s="93" t="s">
        <v>431</v>
      </c>
      <c r="K347" s="317" t="s">
        <v>432</v>
      </c>
      <c r="L347" s="123" t="str">
        <f>VLOOKUP(K347,CódigosRetorno!$A$2:$B$1704,2,)</f>
        <v>El dato ingresado como atributo @schemeAgencyName es incorrecto.</v>
      </c>
      <c r="M347" s="93" t="s">
        <v>421</v>
      </c>
      <c r="N347" s="402" t="s">
        <v>1</v>
      </c>
      <c r="O347" s="416"/>
    </row>
    <row r="348" spans="1:15" s="43" customFormat="1" ht="24" x14ac:dyDescent="0.25">
      <c r="A348" s="78"/>
      <c r="B348" s="319"/>
      <c r="C348" s="333"/>
      <c r="D348" s="323"/>
      <c r="E348" s="323"/>
      <c r="F348" s="318" t="s">
        <v>42</v>
      </c>
      <c r="G348" s="322" t="s">
        <v>51</v>
      </c>
      <c r="H348" s="320" t="s">
        <v>3842</v>
      </c>
      <c r="I348" s="101" t="s">
        <v>661</v>
      </c>
      <c r="J348" s="94" t="s">
        <v>416</v>
      </c>
      <c r="K348" s="31" t="s">
        <v>662</v>
      </c>
      <c r="L348" s="123" t="str">
        <f>VLOOKUP(K348,CódigosRetorno!$A$2:$B$1704,2,)</f>
        <v>PaidAmount: monto anticipado por documento debe ser mayor a cero.</v>
      </c>
      <c r="M348" s="93" t="s">
        <v>421</v>
      </c>
      <c r="N348" s="400"/>
      <c r="O348" s="416"/>
    </row>
    <row r="349" spans="1:15" s="78" customFormat="1" ht="36" x14ac:dyDescent="0.25">
      <c r="B349" s="319"/>
      <c r="C349" s="333"/>
      <c r="D349" s="323"/>
      <c r="E349" s="323"/>
      <c r="F349" s="325"/>
      <c r="G349" s="324"/>
      <c r="H349" s="326"/>
      <c r="I349" s="101" t="s">
        <v>663</v>
      </c>
      <c r="J349" s="94" t="s">
        <v>416</v>
      </c>
      <c r="K349" s="31" t="s">
        <v>664</v>
      </c>
      <c r="L349" s="123" t="str">
        <f>VLOOKUP(K349,CódigosRetorno!$A$2:$B$1704,2,)</f>
        <v>Si consigna montos de anticipo debe informar el Total de Anticipos</v>
      </c>
      <c r="M349" s="93"/>
      <c r="N349" s="400"/>
      <c r="O349" s="416"/>
    </row>
    <row r="350" spans="1:15" s="43" customFormat="1" ht="24" x14ac:dyDescent="0.25">
      <c r="A350" s="78"/>
      <c r="B350" s="319"/>
      <c r="C350" s="333"/>
      <c r="D350" s="323"/>
      <c r="E350" s="323"/>
      <c r="F350" s="118" t="s">
        <v>56</v>
      </c>
      <c r="G350" s="119" t="s">
        <v>57</v>
      </c>
      <c r="H350" s="125" t="s">
        <v>77</v>
      </c>
      <c r="I350" s="100" t="s">
        <v>565</v>
      </c>
      <c r="J350" s="94" t="s">
        <v>416</v>
      </c>
      <c r="K350" s="31" t="s">
        <v>1513</v>
      </c>
      <c r="L350" s="123" t="str">
        <f>VLOOKUP(K350,CódigosRetorno!$A$2:$B$1704,2,)</f>
        <v>La moneda debe ser la misma en todo el documento</v>
      </c>
      <c r="M350" s="93" t="s">
        <v>421</v>
      </c>
      <c r="N350" s="400" t="s">
        <v>452</v>
      </c>
      <c r="O350" s="416"/>
    </row>
    <row r="351" spans="1:15" s="43" customFormat="1" ht="36" x14ac:dyDescent="0.25">
      <c r="A351" s="78"/>
      <c r="B351" s="319"/>
      <c r="C351" s="333"/>
      <c r="D351" s="323"/>
      <c r="E351" s="323"/>
      <c r="F351" s="118" t="s">
        <v>23</v>
      </c>
      <c r="G351" s="118" t="s">
        <v>24</v>
      </c>
      <c r="H351" s="120" t="s">
        <v>303</v>
      </c>
      <c r="I351" s="101" t="s">
        <v>422</v>
      </c>
      <c r="J351" s="93" t="s">
        <v>1</v>
      </c>
      <c r="K351" s="94" t="s">
        <v>1</v>
      </c>
      <c r="L351" s="123" t="str">
        <f>VLOOKUP(K351,CódigosRetorno!$A$2:$B$1704,2,)</f>
        <v>-</v>
      </c>
      <c r="M351" s="93" t="s">
        <v>1</v>
      </c>
      <c r="N351" s="400" t="s">
        <v>1</v>
      </c>
      <c r="O351" s="416"/>
    </row>
    <row r="352" spans="1:15" s="43" customFormat="1" ht="48" x14ac:dyDescent="0.25">
      <c r="A352" s="78"/>
      <c r="B352" s="319"/>
      <c r="C352" s="333"/>
      <c r="D352" s="323"/>
      <c r="E352" s="323"/>
      <c r="F352" s="318" t="s">
        <v>298</v>
      </c>
      <c r="G352" s="322" t="s">
        <v>299</v>
      </c>
      <c r="H352" s="320" t="s">
        <v>304</v>
      </c>
      <c r="I352" s="101" t="s">
        <v>3594</v>
      </c>
      <c r="J352" s="94" t="s">
        <v>416</v>
      </c>
      <c r="K352" s="31" t="s">
        <v>665</v>
      </c>
      <c r="L352" s="123" t="str">
        <f>VLOOKUP(K352,CódigosRetorno!$A$2:$B$1704,2,)</f>
        <v>No existe información del Monto Anticipado para el comprobante que se realizo el anticipo</v>
      </c>
      <c r="M352" s="93"/>
      <c r="N352" s="400"/>
      <c r="O352" s="416"/>
    </row>
    <row r="353" spans="1:15" s="78" customFormat="1" ht="48" x14ac:dyDescent="0.25">
      <c r="B353" s="319"/>
      <c r="C353" s="333"/>
      <c r="D353" s="323"/>
      <c r="E353" s="323"/>
      <c r="F353" s="319"/>
      <c r="G353" s="323"/>
      <c r="H353" s="321"/>
      <c r="I353" s="101" t="s">
        <v>3595</v>
      </c>
      <c r="J353" s="94" t="s">
        <v>416</v>
      </c>
      <c r="K353" s="31" t="s">
        <v>666</v>
      </c>
      <c r="L353" s="123" t="str">
        <f>VLOOKUP(K353,CódigosRetorno!$A$2:$B$1704,2,)</f>
        <v>El comprobante contiene un identificador de pago repetido en los comprobantes que se realizo el anticipo</v>
      </c>
      <c r="M353" s="93"/>
      <c r="N353" s="402"/>
      <c r="O353" s="416"/>
    </row>
    <row r="354" spans="1:15" s="78" customFormat="1" ht="24" x14ac:dyDescent="0.25">
      <c r="B354" s="319"/>
      <c r="C354" s="333"/>
      <c r="D354" s="323"/>
      <c r="E354" s="323"/>
      <c r="F354" s="319"/>
      <c r="G354" s="324"/>
      <c r="H354" s="326"/>
      <c r="I354" s="101" t="s">
        <v>3596</v>
      </c>
      <c r="J354" s="94" t="s">
        <v>416</v>
      </c>
      <c r="K354" s="31" t="s">
        <v>667</v>
      </c>
      <c r="L354" s="123" t="str">
        <f>VLOOKUP(K354,CódigosRetorno!$A$2:$B$1704,2,)</f>
        <v>Falta identificador del pago del comprobante para relacionarlo con el monto de  anticipo</v>
      </c>
      <c r="M354" s="93" t="s">
        <v>421</v>
      </c>
      <c r="N354" s="402" t="s">
        <v>1</v>
      </c>
      <c r="O354" s="416"/>
    </row>
    <row r="355" spans="1:15" s="43" customFormat="1" ht="24" x14ac:dyDescent="0.25">
      <c r="A355" s="78"/>
      <c r="B355" s="319"/>
      <c r="C355" s="333"/>
      <c r="D355" s="323"/>
      <c r="E355" s="323"/>
      <c r="F355" s="319"/>
      <c r="G355" s="119" t="s">
        <v>300</v>
      </c>
      <c r="H355" s="125" t="s">
        <v>68</v>
      </c>
      <c r="I355" s="101" t="s">
        <v>3656</v>
      </c>
      <c r="J355" s="93" t="s">
        <v>431</v>
      </c>
      <c r="K355" s="317" t="s">
        <v>437</v>
      </c>
      <c r="L355" s="123" t="str">
        <f>VLOOKUP(K355,CódigosRetorno!$A$2:$B$1704,2,)</f>
        <v>El dato ingresado como atributo @listName es incorrecto.</v>
      </c>
      <c r="M355" s="93" t="s">
        <v>421</v>
      </c>
      <c r="N355" s="402" t="s">
        <v>1</v>
      </c>
      <c r="O355" s="416"/>
    </row>
    <row r="356" spans="1:15" s="43" customFormat="1" ht="24" x14ac:dyDescent="0.25">
      <c r="A356" s="78"/>
      <c r="B356" s="319"/>
      <c r="C356" s="333"/>
      <c r="D356" s="323"/>
      <c r="E356" s="323"/>
      <c r="F356" s="325"/>
      <c r="G356" s="119" t="s">
        <v>72</v>
      </c>
      <c r="H356" s="125" t="s">
        <v>66</v>
      </c>
      <c r="I356" s="101" t="s">
        <v>430</v>
      </c>
      <c r="J356" s="94" t="s">
        <v>431</v>
      </c>
      <c r="K356" s="31" t="s">
        <v>435</v>
      </c>
      <c r="L356" s="123" t="str">
        <f>VLOOKUP(K356,CódigosRetorno!$A$2:$B$1704,2,)</f>
        <v>El dato ingresado como atributo @listAgencyName es incorrecto.</v>
      </c>
      <c r="M356" s="93" t="s">
        <v>421</v>
      </c>
      <c r="N356" s="402" t="s">
        <v>1</v>
      </c>
      <c r="O356" s="416"/>
    </row>
    <row r="357" spans="1:15" s="43" customFormat="1" ht="96" x14ac:dyDescent="0.25">
      <c r="A357" s="78"/>
      <c r="B357" s="319"/>
      <c r="C357" s="333"/>
      <c r="D357" s="323"/>
      <c r="E357" s="323"/>
      <c r="F357" s="118" t="s">
        <v>40</v>
      </c>
      <c r="G357" s="119" t="s">
        <v>41</v>
      </c>
      <c r="H357" s="120" t="s">
        <v>305</v>
      </c>
      <c r="I357" s="100" t="s">
        <v>745</v>
      </c>
      <c r="J357" s="94" t="s">
        <v>416</v>
      </c>
      <c r="K357" s="31" t="s">
        <v>668</v>
      </c>
      <c r="L357" s="123" t="str">
        <f>VLOOKUP(K357,CódigosRetorno!$A$2:$B$1704,2,)</f>
        <v>El dato ingresado debe indicar SERIE-CORRELATIVO del documento que se realizo el anticipo.</v>
      </c>
      <c r="M357" s="93" t="s">
        <v>421</v>
      </c>
      <c r="N357" s="402" t="s">
        <v>1</v>
      </c>
      <c r="O357" s="416"/>
    </row>
    <row r="358" spans="1:15" s="43" customFormat="1" ht="48" x14ac:dyDescent="0.25">
      <c r="A358" s="78"/>
      <c r="B358" s="319"/>
      <c r="C358" s="333"/>
      <c r="D358" s="323"/>
      <c r="E358" s="323"/>
      <c r="F358" s="114" t="s">
        <v>35</v>
      </c>
      <c r="G358" s="119" t="s">
        <v>133</v>
      </c>
      <c r="H358" s="117" t="s">
        <v>306</v>
      </c>
      <c r="I358" s="101" t="s">
        <v>746</v>
      </c>
      <c r="J358" s="94" t="s">
        <v>416</v>
      </c>
      <c r="K358" s="31" t="s">
        <v>3592</v>
      </c>
      <c r="L358" s="123" t="str">
        <f>VLOOKUP(K358,CódigosRetorno!$A$2:$B$1704,2,)</f>
        <v>Tipo de comprobante que realizo el anticipo debe ser 10-Liquidacion de compra</v>
      </c>
      <c r="M358" s="93" t="s">
        <v>421</v>
      </c>
      <c r="N358" s="400" t="s">
        <v>524</v>
      </c>
      <c r="O358" s="416"/>
    </row>
    <row r="359" spans="1:15" s="43" customFormat="1" ht="24" x14ac:dyDescent="0.25">
      <c r="A359" s="78"/>
      <c r="B359" s="319"/>
      <c r="C359" s="333"/>
      <c r="D359" s="323"/>
      <c r="E359" s="323"/>
      <c r="F359" s="328"/>
      <c r="G359" s="118" t="s">
        <v>134</v>
      </c>
      <c r="H359" s="125" t="s">
        <v>68</v>
      </c>
      <c r="I359" s="101" t="s">
        <v>3657</v>
      </c>
      <c r="J359" s="93" t="s">
        <v>431</v>
      </c>
      <c r="K359" s="317" t="s">
        <v>437</v>
      </c>
      <c r="L359" s="123" t="str">
        <f>VLOOKUP(K359,CódigosRetorno!$A$2:$B$1704,2,)</f>
        <v>El dato ingresado como atributo @listName es incorrecto.</v>
      </c>
      <c r="M359" s="93" t="s">
        <v>421</v>
      </c>
      <c r="N359" s="402" t="s">
        <v>1</v>
      </c>
      <c r="O359" s="416"/>
    </row>
    <row r="360" spans="1:15" s="43" customFormat="1" ht="24" x14ac:dyDescent="0.25">
      <c r="A360" s="78"/>
      <c r="B360" s="319"/>
      <c r="C360" s="333"/>
      <c r="D360" s="323"/>
      <c r="E360" s="323"/>
      <c r="F360" s="328"/>
      <c r="G360" s="72" t="s">
        <v>72</v>
      </c>
      <c r="H360" s="125" t="s">
        <v>66</v>
      </c>
      <c r="I360" s="101" t="s">
        <v>430</v>
      </c>
      <c r="J360" s="94" t="s">
        <v>431</v>
      </c>
      <c r="K360" s="31" t="s">
        <v>435</v>
      </c>
      <c r="L360" s="123" t="str">
        <f>VLOOKUP(K360,CódigosRetorno!$A$2:$B$1704,2,)</f>
        <v>El dato ingresado como atributo @listAgencyName es incorrecto.</v>
      </c>
      <c r="M360" s="93" t="s">
        <v>421</v>
      </c>
      <c r="N360" s="402" t="s">
        <v>1</v>
      </c>
      <c r="O360" s="416"/>
    </row>
    <row r="361" spans="1:15" s="43" customFormat="1" ht="48" x14ac:dyDescent="0.25">
      <c r="A361" s="78"/>
      <c r="B361" s="319"/>
      <c r="C361" s="333"/>
      <c r="D361" s="323"/>
      <c r="E361" s="323"/>
      <c r="F361" s="328"/>
      <c r="G361" s="72" t="s">
        <v>135</v>
      </c>
      <c r="H361" s="125" t="s">
        <v>82</v>
      </c>
      <c r="I361" s="101" t="s">
        <v>3658</v>
      </c>
      <c r="J361" s="94" t="s">
        <v>431</v>
      </c>
      <c r="K361" s="31" t="s">
        <v>439</v>
      </c>
      <c r="L361" s="123" t="str">
        <f>VLOOKUP(K361,CódigosRetorno!$A$2:$B$1704,2,)</f>
        <v>El dato ingresado como atributo @listURI es incorrecto.</v>
      </c>
      <c r="M361" s="93" t="s">
        <v>421</v>
      </c>
      <c r="N361" s="402" t="s">
        <v>1</v>
      </c>
      <c r="O361" s="416"/>
    </row>
    <row r="362" spans="1:15" s="43" customFormat="1" ht="36" x14ac:dyDescent="0.25">
      <c r="A362" s="78"/>
      <c r="B362" s="319"/>
      <c r="C362" s="333"/>
      <c r="D362" s="323"/>
      <c r="E362" s="323"/>
      <c r="F362" s="318" t="s">
        <v>301</v>
      </c>
      <c r="G362" s="322" t="s">
        <v>38</v>
      </c>
      <c r="H362" s="320" t="s">
        <v>307</v>
      </c>
      <c r="I362" s="101" t="s">
        <v>672</v>
      </c>
      <c r="J362" s="94" t="s">
        <v>416</v>
      </c>
      <c r="K362" s="31" t="s">
        <v>673</v>
      </c>
      <c r="L362" s="123" t="str">
        <f>VLOOKUP(K362,CódigosRetorno!$A$2:$B$1704,2,)</f>
        <v>Debe consignar Numero de RUC del emisor del comprobante de anticipo</v>
      </c>
      <c r="M362" s="93" t="s">
        <v>421</v>
      </c>
      <c r="N362" s="402" t="s">
        <v>1</v>
      </c>
      <c r="O362" s="416"/>
    </row>
    <row r="363" spans="1:15" s="78" customFormat="1" ht="36" x14ac:dyDescent="0.25">
      <c r="B363" s="319"/>
      <c r="C363" s="333"/>
      <c r="D363" s="323"/>
      <c r="E363" s="323"/>
      <c r="F363" s="319"/>
      <c r="G363" s="323"/>
      <c r="H363" s="321"/>
      <c r="I363" s="101" t="s">
        <v>674</v>
      </c>
      <c r="J363" s="94" t="s">
        <v>416</v>
      </c>
      <c r="K363" s="31" t="s">
        <v>675</v>
      </c>
      <c r="L363" s="123" t="str">
        <f>VLOOKUP(K363,CódigosRetorno!$A$2:$B$1704,2,)</f>
        <v>RUC que emitio documento de anticipo, no existe.</v>
      </c>
      <c r="M363" s="93" t="s">
        <v>419</v>
      </c>
      <c r="N363" s="400" t="s">
        <v>494</v>
      </c>
      <c r="O363" s="416"/>
    </row>
    <row r="364" spans="1:15" s="78" customFormat="1" ht="120" x14ac:dyDescent="0.25">
      <c r="B364" s="319"/>
      <c r="C364" s="333"/>
      <c r="D364" s="323"/>
      <c r="E364" s="323"/>
      <c r="F364" s="319"/>
      <c r="G364" s="323"/>
      <c r="H364" s="321"/>
      <c r="I364" s="101" t="s">
        <v>3597</v>
      </c>
      <c r="J364" s="93" t="s">
        <v>416</v>
      </c>
      <c r="K364" s="317" t="s">
        <v>676</v>
      </c>
      <c r="L364" s="123" t="str">
        <f>VLOOKUP(K364,CódigosRetorno!$A$2:$B$1704,2,)</f>
        <v>El comprobante que se realizo el anticipo no existe</v>
      </c>
      <c r="M364" s="93" t="s">
        <v>419</v>
      </c>
      <c r="N364" s="400" t="s">
        <v>463</v>
      </c>
      <c r="O364" s="416"/>
    </row>
    <row r="365" spans="1:15" s="78" customFormat="1" ht="108" x14ac:dyDescent="0.25">
      <c r="B365" s="319"/>
      <c r="C365" s="333"/>
      <c r="D365" s="323"/>
      <c r="E365" s="323"/>
      <c r="F365" s="325"/>
      <c r="G365" s="324"/>
      <c r="H365" s="326"/>
      <c r="I365" s="101" t="s">
        <v>747</v>
      </c>
      <c r="J365" s="93" t="s">
        <v>431</v>
      </c>
      <c r="K365" s="317" t="s">
        <v>677</v>
      </c>
      <c r="L365" s="123" t="str">
        <f>VLOOKUP(K365,CódigosRetorno!$A$2:$B$1704,2,)</f>
        <v>El comprobante que se realizo el anticipo no se encuentra autorizado</v>
      </c>
      <c r="M365" s="93" t="s">
        <v>419</v>
      </c>
      <c r="N365" s="400" t="s">
        <v>469</v>
      </c>
      <c r="O365" s="416"/>
    </row>
    <row r="366" spans="1:15" s="78" customFormat="1" ht="60" x14ac:dyDescent="0.25">
      <c r="A366" s="111"/>
      <c r="B366" s="319"/>
      <c r="C366" s="333"/>
      <c r="D366" s="323"/>
      <c r="E366" s="323"/>
      <c r="F366" s="116" t="s">
        <v>43</v>
      </c>
      <c r="G366" s="122" t="s">
        <v>331</v>
      </c>
      <c r="H366" s="121" t="s">
        <v>3519</v>
      </c>
      <c r="I366" s="101" t="s">
        <v>3713</v>
      </c>
      <c r="J366" s="94" t="s">
        <v>416</v>
      </c>
      <c r="K366" s="31" t="s">
        <v>669</v>
      </c>
      <c r="L366" s="123" t="str">
        <f>VLOOKUP(K366,CódigosRetorno!$A$2:$B$1704,2,)</f>
        <v>El tipo documento del emisor que realiza el anticipo debe ser 6 del catalogo de tipo de documento.</v>
      </c>
      <c r="M366" s="93" t="s">
        <v>421</v>
      </c>
      <c r="N366" s="400" t="s">
        <v>670</v>
      </c>
      <c r="O366" s="419"/>
    </row>
    <row r="367" spans="1:15" s="78" customFormat="1" ht="24" x14ac:dyDescent="0.25">
      <c r="A367" s="111"/>
      <c r="B367" s="319"/>
      <c r="C367" s="333"/>
      <c r="D367" s="323"/>
      <c r="E367" s="323"/>
      <c r="F367" s="327"/>
      <c r="G367" s="97" t="s">
        <v>71</v>
      </c>
      <c r="H367" s="147" t="s">
        <v>62</v>
      </c>
      <c r="I367" s="101" t="s">
        <v>3640</v>
      </c>
      <c r="J367" s="93" t="s">
        <v>431</v>
      </c>
      <c r="K367" s="317" t="s">
        <v>483</v>
      </c>
      <c r="L367" s="123" t="str">
        <f>VLOOKUP(K367,CódigosRetorno!$A$2:$B$1704,2,)</f>
        <v>El dato ingresado como atributo @schemeName es incorrecto.</v>
      </c>
      <c r="M367" s="93" t="s">
        <v>421</v>
      </c>
      <c r="N367" s="402" t="s">
        <v>1</v>
      </c>
      <c r="O367" s="419"/>
    </row>
    <row r="368" spans="1:15" s="78" customFormat="1" ht="24" x14ac:dyDescent="0.25">
      <c r="A368" s="111"/>
      <c r="B368" s="319"/>
      <c r="C368" s="333"/>
      <c r="D368" s="323"/>
      <c r="E368" s="323"/>
      <c r="F368" s="327"/>
      <c r="G368" s="97" t="s">
        <v>72</v>
      </c>
      <c r="H368" s="147" t="s">
        <v>60</v>
      </c>
      <c r="I368" s="101" t="s">
        <v>430</v>
      </c>
      <c r="J368" s="93" t="s">
        <v>431</v>
      </c>
      <c r="K368" s="317" t="s">
        <v>432</v>
      </c>
      <c r="L368" s="123" t="str">
        <f>VLOOKUP(K368,CódigosRetorno!$A$2:$B$1704,2,)</f>
        <v>El dato ingresado como atributo @schemeAgencyName es incorrecto.</v>
      </c>
      <c r="M368" s="93" t="s">
        <v>421</v>
      </c>
      <c r="N368" s="402" t="s">
        <v>1</v>
      </c>
      <c r="O368" s="419"/>
    </row>
    <row r="369" spans="1:15" s="78" customFormat="1" ht="48" x14ac:dyDescent="0.25">
      <c r="A369" s="111"/>
      <c r="B369" s="325"/>
      <c r="C369" s="334"/>
      <c r="D369" s="324"/>
      <c r="E369" s="324"/>
      <c r="F369" s="327"/>
      <c r="G369" s="97" t="s">
        <v>671</v>
      </c>
      <c r="H369" s="147" t="s">
        <v>74</v>
      </c>
      <c r="I369" s="101" t="s">
        <v>3641</v>
      </c>
      <c r="J369" s="94" t="s">
        <v>431</v>
      </c>
      <c r="K369" s="31" t="s">
        <v>497</v>
      </c>
      <c r="L369" s="123" t="str">
        <f>VLOOKUP(K369,CódigosRetorno!$A$2:$B$1704,2,)</f>
        <v>El dato ingresado como atributo @schemeURI es incorrecto.</v>
      </c>
      <c r="M369" s="93" t="s">
        <v>421</v>
      </c>
      <c r="N369" s="402" t="s">
        <v>1</v>
      </c>
      <c r="O369" s="419"/>
    </row>
    <row r="370" spans="1:15" s="78" customFormat="1" ht="36" x14ac:dyDescent="0.25">
      <c r="A370" s="111"/>
      <c r="B370" s="318">
        <f>B343+1</f>
        <v>48</v>
      </c>
      <c r="C370" s="393" t="s">
        <v>3868</v>
      </c>
      <c r="D370" s="322" t="s">
        <v>21</v>
      </c>
      <c r="E370" s="322" t="s">
        <v>29</v>
      </c>
      <c r="F370" s="116" t="s">
        <v>308</v>
      </c>
      <c r="G370" s="122" t="s">
        <v>3514</v>
      </c>
      <c r="H370" s="123" t="s">
        <v>311</v>
      </c>
      <c r="I370" s="243" t="s">
        <v>3692</v>
      </c>
      <c r="J370" s="122" t="s">
        <v>416</v>
      </c>
      <c r="K370" s="390" t="s">
        <v>2782</v>
      </c>
      <c r="L370" s="123" t="str">
        <f>VLOOKUP(K370,CódigosRetorno!$A$2:$B$1704,2,)</f>
        <v>El dato ingresado como indicador de cargo/descuento no corresponde al valor esperado.</v>
      </c>
      <c r="M370" s="122" t="s">
        <v>421</v>
      </c>
      <c r="N370" s="402" t="s">
        <v>1</v>
      </c>
      <c r="O370" s="419"/>
    </row>
    <row r="371" spans="1:15" s="78" customFormat="1" ht="24" x14ac:dyDescent="0.25">
      <c r="A371" s="111"/>
      <c r="B371" s="319"/>
      <c r="C371" s="394"/>
      <c r="D371" s="323"/>
      <c r="E371" s="323"/>
      <c r="F371" s="327" t="s">
        <v>35</v>
      </c>
      <c r="G371" s="329" t="s">
        <v>3515</v>
      </c>
      <c r="H371" s="330" t="s">
        <v>3520</v>
      </c>
      <c r="I371" s="123" t="s">
        <v>3516</v>
      </c>
      <c r="J371" s="94" t="s">
        <v>416</v>
      </c>
      <c r="K371" s="31" t="s">
        <v>2708</v>
      </c>
      <c r="L371" s="123" t="str">
        <f>VLOOKUP(K371,CódigosRetorno!$A$2:$B$1704,2,)</f>
        <v>El XML no contiene el tag o no existe informacion de codigo de motivo de cargo/descuento global.</v>
      </c>
      <c r="M371" s="122" t="s">
        <v>421</v>
      </c>
      <c r="N371" s="402" t="s">
        <v>1</v>
      </c>
      <c r="O371" s="419"/>
    </row>
    <row r="372" spans="1:15" s="78" customFormat="1" ht="36" x14ac:dyDescent="0.25">
      <c r="A372" s="111"/>
      <c r="B372" s="319"/>
      <c r="C372" s="394"/>
      <c r="D372" s="323"/>
      <c r="E372" s="323"/>
      <c r="F372" s="327"/>
      <c r="G372" s="329"/>
      <c r="H372" s="330"/>
      <c r="I372" s="243" t="s">
        <v>3693</v>
      </c>
      <c r="J372" s="94" t="s">
        <v>416</v>
      </c>
      <c r="K372" s="31" t="s">
        <v>2706</v>
      </c>
      <c r="L372" s="123" t="str">
        <f>VLOOKUP(K372,CódigosRetorno!$A$2:$B$1704,2,)</f>
        <v>El dato ingresado como codigo de motivo de cargo/descuento global no es valido (catalogo nro 53)</v>
      </c>
      <c r="M372" s="122" t="s">
        <v>421</v>
      </c>
      <c r="N372" s="402" t="s">
        <v>1</v>
      </c>
      <c r="O372" s="419"/>
    </row>
    <row r="373" spans="1:15" s="78" customFormat="1" ht="24" x14ac:dyDescent="0.25">
      <c r="A373" s="111"/>
      <c r="B373" s="319"/>
      <c r="C373" s="394"/>
      <c r="D373" s="323"/>
      <c r="E373" s="323"/>
      <c r="F373" s="327"/>
      <c r="G373" s="116" t="s">
        <v>72</v>
      </c>
      <c r="H373" s="123" t="s">
        <v>66</v>
      </c>
      <c r="I373" s="123" t="s">
        <v>430</v>
      </c>
      <c r="J373" s="94" t="s">
        <v>431</v>
      </c>
      <c r="K373" s="31" t="s">
        <v>435</v>
      </c>
      <c r="L373" s="123" t="str">
        <f>VLOOKUP(K373,CódigosRetorno!$A$2:$B$1704,2,)</f>
        <v>El dato ingresado como atributo @listAgencyName es incorrecto.</v>
      </c>
      <c r="M373" s="122" t="s">
        <v>421</v>
      </c>
      <c r="N373" s="402" t="s">
        <v>1</v>
      </c>
      <c r="O373" s="419"/>
    </row>
    <row r="374" spans="1:15" s="78" customFormat="1" ht="24" x14ac:dyDescent="0.25">
      <c r="A374" s="111"/>
      <c r="B374" s="319"/>
      <c r="C374" s="394"/>
      <c r="D374" s="323"/>
      <c r="E374" s="323"/>
      <c r="F374" s="327"/>
      <c r="G374" s="116" t="s">
        <v>309</v>
      </c>
      <c r="H374" s="123" t="s">
        <v>68</v>
      </c>
      <c r="I374" s="123" t="s">
        <v>3517</v>
      </c>
      <c r="J374" s="122" t="s">
        <v>431</v>
      </c>
      <c r="K374" s="317" t="s">
        <v>437</v>
      </c>
      <c r="L374" s="123" t="str">
        <f>VLOOKUP(K374,CódigosRetorno!$A$2:$B$1704,2,)</f>
        <v>El dato ingresado como atributo @listName es incorrecto.</v>
      </c>
      <c r="M374" s="122" t="s">
        <v>421</v>
      </c>
      <c r="N374" s="402" t="s">
        <v>1</v>
      </c>
      <c r="O374" s="419"/>
    </row>
    <row r="375" spans="1:15" s="78" customFormat="1" ht="48" x14ac:dyDescent="0.25">
      <c r="A375" s="111"/>
      <c r="B375" s="319"/>
      <c r="C375" s="394"/>
      <c r="D375" s="323"/>
      <c r="E375" s="323"/>
      <c r="F375" s="327"/>
      <c r="G375" s="116" t="s">
        <v>310</v>
      </c>
      <c r="H375" s="123" t="s">
        <v>82</v>
      </c>
      <c r="I375" s="123" t="s">
        <v>3518</v>
      </c>
      <c r="J375" s="94" t="s">
        <v>431</v>
      </c>
      <c r="K375" s="31" t="s">
        <v>439</v>
      </c>
      <c r="L375" s="123" t="str">
        <f>VLOOKUP(K375,CódigosRetorno!$A$2:$B$1704,2,)</f>
        <v>El dato ingresado como atributo @listURI es incorrecto.</v>
      </c>
      <c r="M375" s="122" t="s">
        <v>421</v>
      </c>
      <c r="N375" s="402" t="s">
        <v>1</v>
      </c>
      <c r="O375" s="419"/>
    </row>
    <row r="376" spans="1:15" s="78" customFormat="1" ht="36" x14ac:dyDescent="0.25">
      <c r="A376" s="111"/>
      <c r="B376" s="319"/>
      <c r="C376" s="394"/>
      <c r="D376" s="323"/>
      <c r="E376" s="323"/>
      <c r="F376" s="116" t="s">
        <v>42</v>
      </c>
      <c r="G376" s="122" t="s">
        <v>51</v>
      </c>
      <c r="H376" s="123" t="s">
        <v>3888</v>
      </c>
      <c r="I376" s="123" t="s">
        <v>562</v>
      </c>
      <c r="J376" s="94" t="s">
        <v>416</v>
      </c>
      <c r="K376" s="31" t="s">
        <v>2521</v>
      </c>
      <c r="L376" s="123" t="str">
        <f>VLOOKUP(K376,CódigosRetorno!$A$2:$B$1704,2,)</f>
        <v xml:space="preserve">El dato ingresado en cac:AllowanceCharge/cbc:Amount no cumple con el formato establecido. </v>
      </c>
      <c r="M376" s="122" t="s">
        <v>421</v>
      </c>
      <c r="N376" s="402" t="s">
        <v>1</v>
      </c>
      <c r="O376" s="419"/>
    </row>
    <row r="377" spans="1:15" s="78" customFormat="1" ht="24" x14ac:dyDescent="0.25">
      <c r="A377" s="111"/>
      <c r="B377" s="325"/>
      <c r="C377" s="394"/>
      <c r="D377" s="324"/>
      <c r="E377" s="324"/>
      <c r="F377" s="116" t="s">
        <v>56</v>
      </c>
      <c r="G377" s="122" t="s">
        <v>553</v>
      </c>
      <c r="H377" s="98" t="s">
        <v>77</v>
      </c>
      <c r="I377" s="121" t="s">
        <v>565</v>
      </c>
      <c r="J377" s="94" t="s">
        <v>416</v>
      </c>
      <c r="K377" s="31" t="s">
        <v>1513</v>
      </c>
      <c r="L377" s="123" t="str">
        <f>VLOOKUP(K377,CódigosRetorno!$A$2:$B$1704,2,)</f>
        <v>La moneda debe ser la misma en todo el documento</v>
      </c>
      <c r="M377" s="122" t="s">
        <v>421</v>
      </c>
      <c r="N377" s="402" t="s">
        <v>1</v>
      </c>
      <c r="O377" s="419"/>
    </row>
    <row r="378" spans="1:15" s="189" customFormat="1" ht="36" x14ac:dyDescent="0.25">
      <c r="A378" s="111"/>
      <c r="B378" s="318">
        <f>B370+1</f>
        <v>49</v>
      </c>
      <c r="C378" s="395" t="s">
        <v>3689</v>
      </c>
      <c r="D378" s="322" t="s">
        <v>21</v>
      </c>
      <c r="E378" s="322" t="s">
        <v>29</v>
      </c>
      <c r="F378" s="241" t="s">
        <v>308</v>
      </c>
      <c r="G378" s="242" t="s">
        <v>3514</v>
      </c>
      <c r="H378" s="243" t="s">
        <v>311</v>
      </c>
      <c r="I378" s="243" t="s">
        <v>3692</v>
      </c>
      <c r="J378" s="242" t="s">
        <v>416</v>
      </c>
      <c r="K378" s="390" t="s">
        <v>2782</v>
      </c>
      <c r="L378" s="243" t="str">
        <f>VLOOKUP(K378,CódigosRetorno!$A$2:$B$1704,2,)</f>
        <v>El dato ingresado como indicador de cargo/descuento no corresponde al valor esperado.</v>
      </c>
      <c r="M378" s="242" t="s">
        <v>421</v>
      </c>
      <c r="N378" s="402" t="s">
        <v>1</v>
      </c>
      <c r="O378" s="419"/>
    </row>
    <row r="379" spans="1:15" s="189" customFormat="1" ht="24" x14ac:dyDescent="0.25">
      <c r="A379" s="111"/>
      <c r="B379" s="319"/>
      <c r="C379" s="396"/>
      <c r="D379" s="323"/>
      <c r="E379" s="323"/>
      <c r="F379" s="327" t="s">
        <v>35</v>
      </c>
      <c r="G379" s="360" t="s">
        <v>3691</v>
      </c>
      <c r="H379" s="330" t="s">
        <v>3690</v>
      </c>
      <c r="I379" s="243" t="s">
        <v>3516</v>
      </c>
      <c r="J379" s="94" t="s">
        <v>416</v>
      </c>
      <c r="K379" s="31" t="s">
        <v>2708</v>
      </c>
      <c r="L379" s="243" t="str">
        <f>VLOOKUP(K379,CódigosRetorno!$A$2:$B$1704,2,)</f>
        <v>El XML no contiene el tag o no existe informacion de codigo de motivo de cargo/descuento global.</v>
      </c>
      <c r="M379" s="242" t="s">
        <v>421</v>
      </c>
      <c r="N379" s="402" t="s">
        <v>1</v>
      </c>
      <c r="O379" s="419"/>
    </row>
    <row r="380" spans="1:15" s="189" customFormat="1" ht="36" x14ac:dyDescent="0.25">
      <c r="A380" s="111"/>
      <c r="B380" s="319"/>
      <c r="C380" s="396"/>
      <c r="D380" s="323"/>
      <c r="E380" s="323"/>
      <c r="F380" s="327"/>
      <c r="G380" s="329"/>
      <c r="H380" s="330"/>
      <c r="I380" s="243" t="s">
        <v>3693</v>
      </c>
      <c r="J380" s="94" t="s">
        <v>416</v>
      </c>
      <c r="K380" s="31" t="s">
        <v>2706</v>
      </c>
      <c r="L380" s="243" t="str">
        <f>VLOOKUP(K380,CódigosRetorno!$A$2:$B$1704,2,)</f>
        <v>El dato ingresado como codigo de motivo de cargo/descuento global no es valido (catalogo nro 53)</v>
      </c>
      <c r="M380" s="242" t="s">
        <v>421</v>
      </c>
      <c r="N380" s="402" t="s">
        <v>1</v>
      </c>
      <c r="O380" s="419"/>
    </row>
    <row r="381" spans="1:15" s="189" customFormat="1" ht="24" x14ac:dyDescent="0.25">
      <c r="A381" s="111"/>
      <c r="B381" s="319"/>
      <c r="C381" s="396"/>
      <c r="D381" s="323"/>
      <c r="E381" s="323"/>
      <c r="F381" s="327"/>
      <c r="G381" s="241" t="s">
        <v>72</v>
      </c>
      <c r="H381" s="243" t="s">
        <v>66</v>
      </c>
      <c r="I381" s="243" t="s">
        <v>430</v>
      </c>
      <c r="J381" s="94" t="s">
        <v>431</v>
      </c>
      <c r="K381" s="31" t="s">
        <v>435</v>
      </c>
      <c r="L381" s="243" t="str">
        <f>VLOOKUP(K381,CódigosRetorno!$A$2:$B$1704,2,)</f>
        <v>El dato ingresado como atributo @listAgencyName es incorrecto.</v>
      </c>
      <c r="M381" s="242" t="s">
        <v>421</v>
      </c>
      <c r="N381" s="402" t="s">
        <v>1</v>
      </c>
      <c r="O381" s="419"/>
    </row>
    <row r="382" spans="1:15" s="189" customFormat="1" ht="24" x14ac:dyDescent="0.25">
      <c r="A382" s="111"/>
      <c r="B382" s="319"/>
      <c r="C382" s="396"/>
      <c r="D382" s="323"/>
      <c r="E382" s="323"/>
      <c r="F382" s="327"/>
      <c r="G382" s="241" t="s">
        <v>309</v>
      </c>
      <c r="H382" s="243" t="s">
        <v>68</v>
      </c>
      <c r="I382" s="243" t="s">
        <v>3517</v>
      </c>
      <c r="J382" s="242" t="s">
        <v>431</v>
      </c>
      <c r="K382" s="317" t="s">
        <v>437</v>
      </c>
      <c r="L382" s="243" t="str">
        <f>VLOOKUP(K382,CódigosRetorno!$A$2:$B$1704,2,)</f>
        <v>El dato ingresado como atributo @listName es incorrecto.</v>
      </c>
      <c r="M382" s="242" t="s">
        <v>421</v>
      </c>
      <c r="N382" s="402" t="s">
        <v>1</v>
      </c>
      <c r="O382" s="419"/>
    </row>
    <row r="383" spans="1:15" s="189" customFormat="1" ht="48" x14ac:dyDescent="0.25">
      <c r="A383" s="111"/>
      <c r="B383" s="319"/>
      <c r="C383" s="396"/>
      <c r="D383" s="323"/>
      <c r="E383" s="323"/>
      <c r="F383" s="327"/>
      <c r="G383" s="241" t="s">
        <v>310</v>
      </c>
      <c r="H383" s="243" t="s">
        <v>82</v>
      </c>
      <c r="I383" s="243" t="s">
        <v>3518</v>
      </c>
      <c r="J383" s="94" t="s">
        <v>431</v>
      </c>
      <c r="K383" s="31" t="s">
        <v>439</v>
      </c>
      <c r="L383" s="243" t="str">
        <f>VLOOKUP(K383,CódigosRetorno!$A$2:$B$1704,2,)</f>
        <v>El dato ingresado como atributo @listURI es incorrecto.</v>
      </c>
      <c r="M383" s="242" t="s">
        <v>421</v>
      </c>
      <c r="N383" s="402" t="s">
        <v>1</v>
      </c>
      <c r="O383" s="419"/>
    </row>
    <row r="384" spans="1:15" s="189" customFormat="1" ht="36" x14ac:dyDescent="0.25">
      <c r="A384" s="111"/>
      <c r="B384" s="319"/>
      <c r="C384" s="396"/>
      <c r="D384" s="323"/>
      <c r="E384" s="323"/>
      <c r="F384" s="241" t="s">
        <v>42</v>
      </c>
      <c r="G384" s="242" t="s">
        <v>51</v>
      </c>
      <c r="H384" s="243" t="s">
        <v>3694</v>
      </c>
      <c r="I384" s="243" t="s">
        <v>562</v>
      </c>
      <c r="J384" s="94" t="s">
        <v>416</v>
      </c>
      <c r="K384" s="31" t="s">
        <v>2521</v>
      </c>
      <c r="L384" s="243" t="str">
        <f>VLOOKUP(K384,CódigosRetorno!$A$2:$B$1704,2,)</f>
        <v xml:space="preserve">El dato ingresado en cac:AllowanceCharge/cbc:Amount no cumple con el formato establecido. </v>
      </c>
      <c r="M384" s="242" t="s">
        <v>421</v>
      </c>
      <c r="N384" s="402" t="s">
        <v>1</v>
      </c>
      <c r="O384" s="419"/>
    </row>
    <row r="385" spans="1:15" s="189" customFormat="1" ht="24" x14ac:dyDescent="0.25">
      <c r="A385" s="111"/>
      <c r="B385" s="325"/>
      <c r="C385" s="396"/>
      <c r="D385" s="324"/>
      <c r="E385" s="324"/>
      <c r="F385" s="241" t="s">
        <v>56</v>
      </c>
      <c r="G385" s="242" t="s">
        <v>553</v>
      </c>
      <c r="H385" s="98" t="s">
        <v>77</v>
      </c>
      <c r="I385" s="245" t="s">
        <v>565</v>
      </c>
      <c r="J385" s="94" t="s">
        <v>416</v>
      </c>
      <c r="K385" s="31" t="s">
        <v>1513</v>
      </c>
      <c r="L385" s="243" t="str">
        <f>VLOOKUP(K385,CódigosRetorno!$A$2:$B$1704,2,)</f>
        <v>La moneda debe ser la misma en todo el documento</v>
      </c>
      <c r="M385" s="242" t="s">
        <v>421</v>
      </c>
      <c r="N385" s="402" t="s">
        <v>1</v>
      </c>
      <c r="O385" s="419"/>
    </row>
    <row r="386" spans="1:15" s="43" customFormat="1" ht="36" x14ac:dyDescent="0.25">
      <c r="A386" s="78"/>
      <c r="B386" s="328">
        <f>B378+1</f>
        <v>50</v>
      </c>
      <c r="C386" s="344" t="s">
        <v>349</v>
      </c>
      <c r="D386" s="322" t="s">
        <v>21</v>
      </c>
      <c r="E386" s="323" t="s">
        <v>29</v>
      </c>
      <c r="F386" s="118" t="s">
        <v>42</v>
      </c>
      <c r="G386" s="119" t="s">
        <v>51</v>
      </c>
      <c r="H386" s="120" t="s">
        <v>314</v>
      </c>
      <c r="I386" s="100" t="s">
        <v>678</v>
      </c>
      <c r="J386" s="94" t="s">
        <v>416</v>
      </c>
      <c r="K386" s="31" t="s">
        <v>679</v>
      </c>
      <c r="L386" s="123" t="str">
        <f>VLOOKUP(K386,CódigosRetorno!$A$2:$B$1704,2,)</f>
        <v>Total de anticipos diferente a los montos anticipados por documento.</v>
      </c>
      <c r="M386" s="122" t="s">
        <v>421</v>
      </c>
      <c r="N386" s="402" t="s">
        <v>1</v>
      </c>
      <c r="O386" s="416"/>
    </row>
    <row r="387" spans="1:15" s="43" customFormat="1" ht="24" x14ac:dyDescent="0.25">
      <c r="A387" s="78"/>
      <c r="B387" s="328"/>
      <c r="C387" s="344"/>
      <c r="D387" s="324"/>
      <c r="E387" s="323"/>
      <c r="F387" s="118" t="s">
        <v>56</v>
      </c>
      <c r="G387" s="119" t="s">
        <v>57</v>
      </c>
      <c r="H387" s="141" t="s">
        <v>77</v>
      </c>
      <c r="I387" s="100" t="s">
        <v>565</v>
      </c>
      <c r="J387" s="94" t="s">
        <v>416</v>
      </c>
      <c r="K387" s="31" t="s">
        <v>1513</v>
      </c>
      <c r="L387" s="123" t="str">
        <f>VLOOKUP(K387,CódigosRetorno!$A$2:$B$1704,2,)</f>
        <v>La moneda debe ser la misma en todo el documento</v>
      </c>
      <c r="M387" s="93" t="s">
        <v>421</v>
      </c>
      <c r="N387" s="400" t="s">
        <v>452</v>
      </c>
      <c r="O387" s="416"/>
    </row>
    <row r="388" spans="1:15" x14ac:dyDescent="0.25">
      <c r="B388" s="17" t="s">
        <v>370</v>
      </c>
      <c r="C388" s="18"/>
      <c r="D388" s="18"/>
      <c r="E388" s="178"/>
      <c r="F388" s="178"/>
      <c r="G388" s="178"/>
      <c r="H388" s="148"/>
      <c r="I388" s="36"/>
      <c r="J388" s="36"/>
      <c r="K388" s="285" t="s">
        <v>1</v>
      </c>
      <c r="L388" s="148" t="str">
        <f>VLOOKUP(K388,CódigosRetorno!$A$2:$B$1704,2,)</f>
        <v>-</v>
      </c>
      <c r="M388" s="36"/>
      <c r="N388" s="415"/>
    </row>
    <row r="389" spans="1:15" ht="24" x14ac:dyDescent="0.25">
      <c r="B389" s="318">
        <f>+B386+1</f>
        <v>51</v>
      </c>
      <c r="C389" s="332" t="s">
        <v>474</v>
      </c>
      <c r="D389" s="335" t="s">
        <v>21</v>
      </c>
      <c r="E389" s="328" t="s">
        <v>29</v>
      </c>
      <c r="F389" s="318" t="s">
        <v>53</v>
      </c>
      <c r="G389" s="322" t="s">
        <v>83</v>
      </c>
      <c r="H389" s="320" t="s">
        <v>116</v>
      </c>
      <c r="I389" s="100" t="s">
        <v>680</v>
      </c>
      <c r="J389" s="94" t="s">
        <v>416</v>
      </c>
      <c r="K389" s="317" t="s">
        <v>681</v>
      </c>
      <c r="L389" s="123" t="str">
        <f>VLOOKUP(K389,CódigosRetorno!$A$2:$B$1704,2,)</f>
        <v>El valor del atributo no se encuentra en el catálogo</v>
      </c>
      <c r="M389" s="93" t="s">
        <v>421</v>
      </c>
      <c r="N389" s="400" t="s">
        <v>629</v>
      </c>
    </row>
    <row r="390" spans="1:15" s="78" customFormat="1" ht="24" x14ac:dyDescent="0.25">
      <c r="B390" s="319"/>
      <c r="C390" s="333"/>
      <c r="D390" s="335"/>
      <c r="E390" s="328"/>
      <c r="F390" s="325"/>
      <c r="G390" s="323"/>
      <c r="H390" s="326"/>
      <c r="I390" s="132" t="s">
        <v>3714</v>
      </c>
      <c r="J390" s="89" t="s">
        <v>416</v>
      </c>
      <c r="K390" s="31" t="s">
        <v>682</v>
      </c>
      <c r="L390" s="123" t="str">
        <f>VLOOKUP(K390,CódigosRetorno!$A$2:$B$1704,2,)</f>
        <v>El codigo de leyenda no debe repetirse en el comprobante.</v>
      </c>
      <c r="M390" s="93" t="s">
        <v>421</v>
      </c>
      <c r="N390" s="402" t="s">
        <v>1</v>
      </c>
      <c r="O390" s="416"/>
    </row>
    <row r="391" spans="1:15" s="29" customFormat="1" ht="72" x14ac:dyDescent="0.25">
      <c r="A391" s="78"/>
      <c r="B391" s="325"/>
      <c r="C391" s="334"/>
      <c r="D391" s="335"/>
      <c r="E391" s="328"/>
      <c r="F391" s="118" t="s">
        <v>30</v>
      </c>
      <c r="G391" s="324"/>
      <c r="H391" s="120" t="s">
        <v>117</v>
      </c>
      <c r="I391" s="260" t="s">
        <v>3571</v>
      </c>
      <c r="J391" s="94" t="s">
        <v>416</v>
      </c>
      <c r="K391" s="31" t="s">
        <v>683</v>
      </c>
      <c r="L391" s="123" t="str">
        <f>VLOOKUP(K391,CódigosRetorno!$A$2:$B$1704,2,)</f>
        <v>El dato ingresado en descripcion de leyenda no cumple con el formato establecido.</v>
      </c>
      <c r="M391" s="93" t="s">
        <v>421</v>
      </c>
      <c r="N391" s="402" t="s">
        <v>1</v>
      </c>
      <c r="O391" s="416"/>
    </row>
    <row r="392" spans="1:15" s="78" customFormat="1" ht="72" x14ac:dyDescent="0.25">
      <c r="B392" s="327">
        <f>B389+1</f>
        <v>52</v>
      </c>
      <c r="C392" s="330" t="s">
        <v>512</v>
      </c>
      <c r="D392" s="329" t="s">
        <v>21</v>
      </c>
      <c r="E392" s="329" t="s">
        <v>29</v>
      </c>
      <c r="F392" s="327" t="s">
        <v>32</v>
      </c>
      <c r="G392" s="329"/>
      <c r="H392" s="331" t="s">
        <v>526</v>
      </c>
      <c r="I392" s="136" t="s">
        <v>513</v>
      </c>
      <c r="J392" s="94" t="s">
        <v>431</v>
      </c>
      <c r="K392" s="31" t="s">
        <v>514</v>
      </c>
      <c r="L392" s="123" t="str">
        <f>VLOOKUP(K392,CódigosRetorno!$A$2:$B$1704,2,)</f>
        <v>El ID de las guias debe tener informacion de la SERIE-NUMERO de guia.</v>
      </c>
      <c r="M392" s="91" t="s">
        <v>421</v>
      </c>
      <c r="N392" s="400" t="s">
        <v>1</v>
      </c>
      <c r="O392" s="416"/>
    </row>
    <row r="393" spans="1:15" s="78" customFormat="1" ht="36" x14ac:dyDescent="0.25">
      <c r="B393" s="327"/>
      <c r="C393" s="330"/>
      <c r="D393" s="329"/>
      <c r="E393" s="329"/>
      <c r="F393" s="327"/>
      <c r="G393" s="329"/>
      <c r="H393" s="331"/>
      <c r="I393" s="136" t="s">
        <v>3709</v>
      </c>
      <c r="J393" s="94" t="s">
        <v>416</v>
      </c>
      <c r="K393" s="31" t="s">
        <v>515</v>
      </c>
      <c r="L393" s="123" t="str">
        <f>VLOOKUP(K393,CódigosRetorno!$A$2:$B$1704,2,)</f>
        <v>El comprobante contiene un tipo y número de Guía de Remisión repetido</v>
      </c>
      <c r="M393" s="91" t="s">
        <v>421</v>
      </c>
      <c r="N393" s="400" t="s">
        <v>1</v>
      </c>
      <c r="O393" s="416"/>
    </row>
    <row r="394" spans="1:15" s="78" customFormat="1" ht="36" x14ac:dyDescent="0.25">
      <c r="B394" s="327"/>
      <c r="C394" s="330"/>
      <c r="D394" s="329"/>
      <c r="E394" s="329"/>
      <c r="F394" s="327" t="s">
        <v>35</v>
      </c>
      <c r="G394" s="122" t="s">
        <v>340</v>
      </c>
      <c r="H394" s="121" t="s">
        <v>527</v>
      </c>
      <c r="I394" s="137" t="s">
        <v>525</v>
      </c>
      <c r="J394" s="113" t="s">
        <v>431</v>
      </c>
      <c r="K394" s="31" t="s">
        <v>516</v>
      </c>
      <c r="L394" s="123" t="str">
        <f>VLOOKUP(K394,CódigosRetorno!$A$2:$B$1704,2,)</f>
        <v>El DocumentTypeCode de las guias debe ser 09 o 31</v>
      </c>
      <c r="M394" s="91" t="s">
        <v>421</v>
      </c>
      <c r="N394" s="400" t="s">
        <v>434</v>
      </c>
      <c r="O394" s="416"/>
    </row>
    <row r="395" spans="1:15" s="78" customFormat="1" ht="24" x14ac:dyDescent="0.25">
      <c r="B395" s="327"/>
      <c r="C395" s="330"/>
      <c r="D395" s="329"/>
      <c r="E395" s="329"/>
      <c r="F395" s="327"/>
      <c r="G395" s="116" t="s">
        <v>72</v>
      </c>
      <c r="H395" s="121" t="s">
        <v>66</v>
      </c>
      <c r="I395" s="137" t="s">
        <v>430</v>
      </c>
      <c r="J395" s="91" t="s">
        <v>431</v>
      </c>
      <c r="K395" s="317" t="s">
        <v>435</v>
      </c>
      <c r="L395" s="123" t="str">
        <f>VLOOKUP(K395,CódigosRetorno!$A$2:$B$1704,2,)</f>
        <v>El dato ingresado como atributo @listAgencyName es incorrecto.</v>
      </c>
      <c r="M395" s="91" t="s">
        <v>421</v>
      </c>
      <c r="N395" s="402" t="s">
        <v>1</v>
      </c>
      <c r="O395" s="416"/>
    </row>
    <row r="396" spans="1:15" s="78" customFormat="1" ht="24" x14ac:dyDescent="0.25">
      <c r="B396" s="327"/>
      <c r="C396" s="330"/>
      <c r="D396" s="329"/>
      <c r="E396" s="329"/>
      <c r="F396" s="327"/>
      <c r="G396" s="116" t="s">
        <v>517</v>
      </c>
      <c r="H396" s="121" t="s">
        <v>68</v>
      </c>
      <c r="I396" s="137" t="s">
        <v>436</v>
      </c>
      <c r="J396" s="94" t="s">
        <v>431</v>
      </c>
      <c r="K396" s="31" t="s">
        <v>437</v>
      </c>
      <c r="L396" s="123" t="str">
        <f>VLOOKUP(K396,CódigosRetorno!$A$2:$B$1704,2,)</f>
        <v>El dato ingresado como atributo @listName es incorrecto.</v>
      </c>
      <c r="M396" s="91" t="s">
        <v>421</v>
      </c>
      <c r="N396" s="402" t="s">
        <v>1</v>
      </c>
      <c r="O396" s="416"/>
    </row>
    <row r="397" spans="1:15" s="78" customFormat="1" ht="48" x14ac:dyDescent="0.25">
      <c r="B397" s="327"/>
      <c r="C397" s="330"/>
      <c r="D397" s="329"/>
      <c r="E397" s="329"/>
      <c r="F397" s="327"/>
      <c r="G397" s="116" t="s">
        <v>456</v>
      </c>
      <c r="H397" s="121" t="s">
        <v>82</v>
      </c>
      <c r="I397" s="137" t="s">
        <v>438</v>
      </c>
      <c r="J397" s="94" t="s">
        <v>431</v>
      </c>
      <c r="K397" s="31" t="s">
        <v>439</v>
      </c>
      <c r="L397" s="123" t="str">
        <f>VLOOKUP(K397,CódigosRetorno!$A$2:$B$1704,2,)</f>
        <v>El dato ingresado como atributo @listURI es incorrecto.</v>
      </c>
      <c r="M397" s="91" t="s">
        <v>421</v>
      </c>
      <c r="N397" s="402" t="s">
        <v>1</v>
      </c>
      <c r="O397" s="416"/>
    </row>
    <row r="398" spans="1:15" s="78" customFormat="1" ht="60" x14ac:dyDescent="0.25">
      <c r="B398" s="327">
        <f>B392+1</f>
        <v>53</v>
      </c>
      <c r="C398" s="330" t="s">
        <v>518</v>
      </c>
      <c r="D398" s="329" t="s">
        <v>21</v>
      </c>
      <c r="E398" s="329" t="s">
        <v>29</v>
      </c>
      <c r="F398" s="327" t="s">
        <v>32</v>
      </c>
      <c r="G398" s="329"/>
      <c r="H398" s="331" t="s">
        <v>528</v>
      </c>
      <c r="I398" s="256" t="s">
        <v>519</v>
      </c>
      <c r="J398" s="94" t="s">
        <v>431</v>
      </c>
      <c r="K398" s="31" t="s">
        <v>520</v>
      </c>
      <c r="L398" s="123" t="str">
        <f>VLOOKUP(K398,CódigosRetorno!$A$2:$B$1704,2,)</f>
        <v>El ID de los documentos relacionados no cumplen con el estandar.</v>
      </c>
      <c r="M398" s="91" t="s">
        <v>421</v>
      </c>
      <c r="N398" s="400" t="s">
        <v>1</v>
      </c>
      <c r="O398" s="416"/>
    </row>
    <row r="399" spans="1:15" s="78" customFormat="1" ht="36" x14ac:dyDescent="0.25">
      <c r="B399" s="327"/>
      <c r="C399" s="330"/>
      <c r="D399" s="329"/>
      <c r="E399" s="329"/>
      <c r="F399" s="327"/>
      <c r="G399" s="329"/>
      <c r="H399" s="331"/>
      <c r="I399" s="136" t="s">
        <v>3662</v>
      </c>
      <c r="J399" s="94" t="s">
        <v>416</v>
      </c>
      <c r="K399" s="31" t="s">
        <v>521</v>
      </c>
      <c r="L399" s="123" t="str">
        <f>VLOOKUP(K399,CódigosRetorno!$A$2:$B$1704,2,)</f>
        <v>El comprobante contiene un tipo y número de Documento Relacionado repetido</v>
      </c>
      <c r="M399" s="91" t="s">
        <v>421</v>
      </c>
      <c r="N399" s="400" t="s">
        <v>1</v>
      </c>
      <c r="O399" s="416"/>
    </row>
    <row r="400" spans="1:15" s="78" customFormat="1" ht="48" x14ac:dyDescent="0.25">
      <c r="B400" s="327"/>
      <c r="C400" s="330"/>
      <c r="D400" s="329"/>
      <c r="E400" s="329"/>
      <c r="F400" s="116" t="s">
        <v>35</v>
      </c>
      <c r="G400" s="122" t="s">
        <v>522</v>
      </c>
      <c r="H400" s="121" t="s">
        <v>529</v>
      </c>
      <c r="I400" s="137" t="s">
        <v>3716</v>
      </c>
      <c r="J400" s="94" t="s">
        <v>431</v>
      </c>
      <c r="K400" s="31" t="s">
        <v>523</v>
      </c>
      <c r="L400" s="123" t="str">
        <f>VLOOKUP(K400,CódigosRetorno!$A$2:$B$1704,2,)</f>
        <v>El DocumentTypeCode de Otros documentos relacionados tiene valores incorrectos.</v>
      </c>
      <c r="M400" s="91" t="s">
        <v>421</v>
      </c>
      <c r="N400" s="400" t="s">
        <v>524</v>
      </c>
      <c r="O400" s="416"/>
    </row>
    <row r="401" spans="2:15" s="78" customFormat="1" ht="24" x14ac:dyDescent="0.25">
      <c r="B401" s="327"/>
      <c r="C401" s="330"/>
      <c r="D401" s="329"/>
      <c r="E401" s="329"/>
      <c r="F401" s="327"/>
      <c r="G401" s="116" t="s">
        <v>72</v>
      </c>
      <c r="H401" s="121" t="s">
        <v>66</v>
      </c>
      <c r="I401" s="137" t="s">
        <v>430</v>
      </c>
      <c r="J401" s="91" t="s">
        <v>431</v>
      </c>
      <c r="K401" s="317" t="s">
        <v>435</v>
      </c>
      <c r="L401" s="123" t="str">
        <f>VLOOKUP(K401,CódigosRetorno!$A$2:$B$1704,2,)</f>
        <v>El dato ingresado como atributo @listAgencyName es incorrecto.</v>
      </c>
      <c r="M401" s="91" t="s">
        <v>421</v>
      </c>
      <c r="N401" s="402" t="s">
        <v>1</v>
      </c>
      <c r="O401" s="416"/>
    </row>
    <row r="402" spans="2:15" s="78" customFormat="1" ht="24" x14ac:dyDescent="0.25">
      <c r="B402" s="327"/>
      <c r="C402" s="330"/>
      <c r="D402" s="329"/>
      <c r="E402" s="329"/>
      <c r="F402" s="327"/>
      <c r="G402" s="116" t="s">
        <v>134</v>
      </c>
      <c r="H402" s="121" t="s">
        <v>68</v>
      </c>
      <c r="I402" s="137" t="s">
        <v>3715</v>
      </c>
      <c r="J402" s="94" t="s">
        <v>431</v>
      </c>
      <c r="K402" s="31" t="s">
        <v>437</v>
      </c>
      <c r="L402" s="123" t="str">
        <f>VLOOKUP(K402,CódigosRetorno!$A$2:$B$1704,2,)</f>
        <v>El dato ingresado como atributo @listName es incorrecto.</v>
      </c>
      <c r="M402" s="91" t="s">
        <v>421</v>
      </c>
      <c r="N402" s="402" t="s">
        <v>1</v>
      </c>
      <c r="O402" s="416"/>
    </row>
    <row r="403" spans="2:15" s="78" customFormat="1" ht="48" x14ac:dyDescent="0.25">
      <c r="B403" s="327"/>
      <c r="C403" s="330"/>
      <c r="D403" s="329"/>
      <c r="E403" s="329"/>
      <c r="F403" s="327"/>
      <c r="G403" s="116" t="s">
        <v>135</v>
      </c>
      <c r="H403" s="121" t="s">
        <v>82</v>
      </c>
      <c r="I403" s="137" t="s">
        <v>3658</v>
      </c>
      <c r="J403" s="94" t="s">
        <v>431</v>
      </c>
      <c r="K403" s="31" t="s">
        <v>439</v>
      </c>
      <c r="L403" s="123" t="str">
        <f>VLOOKUP(K403,CódigosRetorno!$A$2:$B$1704,2,)</f>
        <v>El dato ingresado como atributo @listURI es incorrecto.</v>
      </c>
      <c r="M403" s="91" t="s">
        <v>421</v>
      </c>
      <c r="N403" s="402" t="s">
        <v>1</v>
      </c>
      <c r="O403" s="416"/>
    </row>
    <row r="404" spans="2:15" x14ac:dyDescent="0.25">
      <c r="B404" s="22" t="s">
        <v>373</v>
      </c>
      <c r="C404" s="23"/>
      <c r="D404" s="23"/>
      <c r="E404" s="177"/>
      <c r="F404" s="177"/>
      <c r="G404" s="177"/>
      <c r="H404" s="144"/>
      <c r="I404" s="37"/>
      <c r="J404" s="37"/>
      <c r="K404" s="284" t="s">
        <v>1</v>
      </c>
      <c r="L404" s="144" t="str">
        <f>VLOOKUP(K404,CódigosRetorno!$A$2:$B$1704,2,)</f>
        <v>-</v>
      </c>
      <c r="M404" s="37"/>
      <c r="N404" s="407"/>
    </row>
    <row r="405" spans="2:15" s="78" customFormat="1" ht="36" x14ac:dyDescent="0.25">
      <c r="B405" s="318">
        <f>B398+1</f>
        <v>54</v>
      </c>
      <c r="C405" s="332" t="s">
        <v>642</v>
      </c>
      <c r="D405" s="322" t="s">
        <v>21</v>
      </c>
      <c r="E405" s="322" t="s">
        <v>29</v>
      </c>
      <c r="F405" s="318" t="s">
        <v>35</v>
      </c>
      <c r="G405" s="127" t="s">
        <v>393</v>
      </c>
      <c r="H405" s="149" t="s">
        <v>392</v>
      </c>
      <c r="I405" s="101" t="s">
        <v>684</v>
      </c>
      <c r="J405" s="99" t="s">
        <v>431</v>
      </c>
      <c r="K405" s="317" t="s">
        <v>685</v>
      </c>
      <c r="L405" s="123" t="str">
        <f>VLOOKUP(K405,CódigosRetorno!$A$2:$B$1704,2,)</f>
        <v>El código de motivo de traslado no existe en el listado (catalogo nro. 20)</v>
      </c>
      <c r="M405" s="93" t="s">
        <v>421</v>
      </c>
      <c r="N405" s="400" t="s">
        <v>686</v>
      </c>
      <c r="O405" s="416"/>
    </row>
    <row r="406" spans="2:15" s="78" customFormat="1" ht="24" x14ac:dyDescent="0.25">
      <c r="B406" s="319"/>
      <c r="C406" s="333"/>
      <c r="D406" s="323"/>
      <c r="E406" s="323"/>
      <c r="F406" s="319"/>
      <c r="G406" s="116" t="s">
        <v>118</v>
      </c>
      <c r="H406" s="140" t="s">
        <v>62</v>
      </c>
      <c r="I406" s="101" t="s">
        <v>3659</v>
      </c>
      <c r="J406" s="93" t="s">
        <v>431</v>
      </c>
      <c r="K406" s="317" t="s">
        <v>483</v>
      </c>
      <c r="L406" s="123" t="str">
        <f>VLOOKUP(K406,CódigosRetorno!$A$2:$B$1704,2,)</f>
        <v>El dato ingresado como atributo @schemeName es incorrecto.</v>
      </c>
      <c r="M406" s="93" t="s">
        <v>421</v>
      </c>
      <c r="N406" s="402" t="s">
        <v>1</v>
      </c>
      <c r="O406" s="416"/>
    </row>
    <row r="407" spans="2:15" s="78" customFormat="1" ht="24" x14ac:dyDescent="0.25">
      <c r="B407" s="319"/>
      <c r="C407" s="333"/>
      <c r="D407" s="323"/>
      <c r="E407" s="323"/>
      <c r="F407" s="319"/>
      <c r="G407" s="116" t="s">
        <v>72</v>
      </c>
      <c r="H407" s="140" t="s">
        <v>60</v>
      </c>
      <c r="I407" s="101" t="s">
        <v>430</v>
      </c>
      <c r="J407" s="94" t="s">
        <v>431</v>
      </c>
      <c r="K407" s="31" t="s">
        <v>432</v>
      </c>
      <c r="L407" s="123" t="str">
        <f>VLOOKUP(K407,CódigosRetorno!$A$2:$B$1704,2,)</f>
        <v>El dato ingresado como atributo @schemeAgencyName es incorrecto.</v>
      </c>
      <c r="M407" s="93" t="s">
        <v>421</v>
      </c>
      <c r="N407" s="402" t="s">
        <v>1</v>
      </c>
      <c r="O407" s="416"/>
    </row>
    <row r="408" spans="2:15" s="78" customFormat="1" ht="48" x14ac:dyDescent="0.25">
      <c r="B408" s="319"/>
      <c r="C408" s="333"/>
      <c r="D408" s="323"/>
      <c r="E408" s="323"/>
      <c r="F408" s="325"/>
      <c r="G408" s="116" t="s">
        <v>119</v>
      </c>
      <c r="H408" s="140" t="s">
        <v>74</v>
      </c>
      <c r="I408" s="101" t="s">
        <v>3660</v>
      </c>
      <c r="J408" s="94" t="s">
        <v>431</v>
      </c>
      <c r="K408" s="31" t="s">
        <v>497</v>
      </c>
      <c r="L408" s="123" t="str">
        <f>VLOOKUP(K408,CódigosRetorno!$A$2:$B$1704,2,)</f>
        <v>El dato ingresado como atributo @schemeURI es incorrecto.</v>
      </c>
      <c r="M408" s="93" t="s">
        <v>421</v>
      </c>
      <c r="N408" s="402" t="s">
        <v>1</v>
      </c>
      <c r="O408" s="416"/>
    </row>
    <row r="409" spans="2:15" ht="60" x14ac:dyDescent="0.25">
      <c r="B409" s="319"/>
      <c r="C409" s="333"/>
      <c r="D409" s="323"/>
      <c r="E409" s="323"/>
      <c r="F409" s="127" t="s">
        <v>371</v>
      </c>
      <c r="G409" s="130"/>
      <c r="H409" s="149" t="s">
        <v>313</v>
      </c>
      <c r="I409" s="256" t="s">
        <v>688</v>
      </c>
      <c r="J409" s="134" t="s">
        <v>431</v>
      </c>
      <c r="K409" s="317" t="s">
        <v>689</v>
      </c>
      <c r="L409" s="132" t="str">
        <f>VLOOKUP(K409,CódigosRetorno!$A$2:$B$1704,2,)</f>
        <v>cac:RoadTransport/cbc:LicensePlateID: Numero de placa del vehículo no cumple con el formato válido.</v>
      </c>
      <c r="M409" s="133" t="s">
        <v>421</v>
      </c>
      <c r="N409" s="400" t="s">
        <v>1</v>
      </c>
    </row>
    <row r="410" spans="2:15" s="78" customFormat="1" ht="48" x14ac:dyDescent="0.25">
      <c r="B410" s="86">
        <f>B405+1</f>
        <v>55</v>
      </c>
      <c r="C410" s="316" t="s">
        <v>3869</v>
      </c>
      <c r="D410" s="87" t="s">
        <v>21</v>
      </c>
      <c r="E410" s="119" t="s">
        <v>29</v>
      </c>
      <c r="F410" s="118" t="s">
        <v>371</v>
      </c>
      <c r="G410" s="119"/>
      <c r="H410" s="120" t="s">
        <v>372</v>
      </c>
      <c r="I410" s="137" t="s">
        <v>688</v>
      </c>
      <c r="J410" s="134" t="s">
        <v>431</v>
      </c>
      <c r="K410" s="317" t="s">
        <v>690</v>
      </c>
      <c r="L410" s="123" t="str">
        <f>VLOOKUP(K410,CódigosRetorno!$A$2:$B$1704,2,)</f>
        <v>cac:TransportEquipment: Numero de placa del vehículo secundario no cumple con el formato válido (cbc:ID).</v>
      </c>
      <c r="M410" s="93" t="s">
        <v>421</v>
      </c>
      <c r="N410" s="400" t="s">
        <v>1</v>
      </c>
      <c r="O410" s="416"/>
    </row>
  </sheetData>
  <autoFilter ref="K1:K410" xr:uid="{B17A6E49-FBF6-4D0A-B6E0-6A6B72B23D33}"/>
  <mergeCells count="475">
    <mergeCell ref="F264:F266"/>
    <mergeCell ref="F218:F219"/>
    <mergeCell ref="G218:G219"/>
    <mergeCell ref="H218:H219"/>
    <mergeCell ref="F289:F290"/>
    <mergeCell ref="H291:H292"/>
    <mergeCell ref="G291:G292"/>
    <mergeCell ref="F291:F292"/>
    <mergeCell ref="H280:H281"/>
    <mergeCell ref="G280:G281"/>
    <mergeCell ref="F280:F281"/>
    <mergeCell ref="H270:H271"/>
    <mergeCell ref="G270:G271"/>
    <mergeCell ref="F270:F271"/>
    <mergeCell ref="H272:H273"/>
    <mergeCell ref="G272:G273"/>
    <mergeCell ref="F272:F273"/>
    <mergeCell ref="H274:H278"/>
    <mergeCell ref="G248:G249"/>
    <mergeCell ref="G235:G237"/>
    <mergeCell ref="G178:G180"/>
    <mergeCell ref="H178:H180"/>
    <mergeCell ref="D293:D309"/>
    <mergeCell ref="F147:F150"/>
    <mergeCell ref="G147:G150"/>
    <mergeCell ref="H147:H150"/>
    <mergeCell ref="F405:F408"/>
    <mergeCell ref="E405:E409"/>
    <mergeCell ref="D405:D409"/>
    <mergeCell ref="C405:C409"/>
    <mergeCell ref="H306:H307"/>
    <mergeCell ref="H310:H312"/>
    <mergeCell ref="G310:G312"/>
    <mergeCell ref="F310:F312"/>
    <mergeCell ref="H164:H165"/>
    <mergeCell ref="G164:G165"/>
    <mergeCell ref="E164:E194"/>
    <mergeCell ref="D164:D194"/>
    <mergeCell ref="H252:H259"/>
    <mergeCell ref="G252:G259"/>
    <mergeCell ref="F252:F259"/>
    <mergeCell ref="F306:F307"/>
    <mergeCell ref="G306:G307"/>
    <mergeCell ref="F308:F309"/>
    <mergeCell ref="G308:G309"/>
    <mergeCell ref="H300:H302"/>
    <mergeCell ref="B293:B309"/>
    <mergeCell ref="H362:H365"/>
    <mergeCell ref="G362:G365"/>
    <mergeCell ref="F362:F365"/>
    <mergeCell ref="D343:D369"/>
    <mergeCell ref="C343:C369"/>
    <mergeCell ref="B343:B369"/>
    <mergeCell ref="G389:G391"/>
    <mergeCell ref="F389:F390"/>
    <mergeCell ref="H389:H390"/>
    <mergeCell ref="H314:H315"/>
    <mergeCell ref="G314:G315"/>
    <mergeCell ref="F314:F315"/>
    <mergeCell ref="H317:H319"/>
    <mergeCell ref="G317:G319"/>
    <mergeCell ref="F317:F319"/>
    <mergeCell ref="D310:D326"/>
    <mergeCell ref="E310:E326"/>
    <mergeCell ref="H323:H324"/>
    <mergeCell ref="G323:G324"/>
    <mergeCell ref="F323:F324"/>
    <mergeCell ref="H325:H326"/>
    <mergeCell ref="G325:G326"/>
    <mergeCell ref="F325:F326"/>
    <mergeCell ref="D235:D251"/>
    <mergeCell ref="H242:H244"/>
    <mergeCell ref="G242:G244"/>
    <mergeCell ref="F242:F244"/>
    <mergeCell ref="E252:E266"/>
    <mergeCell ref="D252:D273"/>
    <mergeCell ref="H201:H203"/>
    <mergeCell ref="G201:G203"/>
    <mergeCell ref="F201:F203"/>
    <mergeCell ref="D213:D228"/>
    <mergeCell ref="E213:E228"/>
    <mergeCell ref="G264:G266"/>
    <mergeCell ref="H204:H206"/>
    <mergeCell ref="G204:G206"/>
    <mergeCell ref="H210:H211"/>
    <mergeCell ref="G210:G211"/>
    <mergeCell ref="F210:F211"/>
    <mergeCell ref="F230:F234"/>
    <mergeCell ref="H264:H266"/>
    <mergeCell ref="F235:F237"/>
    <mergeCell ref="H235:H237"/>
    <mergeCell ref="H239:H240"/>
    <mergeCell ref="G239:G240"/>
    <mergeCell ref="F239:F240"/>
    <mergeCell ref="H293:H295"/>
    <mergeCell ref="G293:G295"/>
    <mergeCell ref="F293:F295"/>
    <mergeCell ref="H283:H285"/>
    <mergeCell ref="G283:G285"/>
    <mergeCell ref="F283:F285"/>
    <mergeCell ref="E235:E244"/>
    <mergeCell ref="H198:H199"/>
    <mergeCell ref="F198:F199"/>
    <mergeCell ref="F248:F249"/>
    <mergeCell ref="F250:F251"/>
    <mergeCell ref="H230:H233"/>
    <mergeCell ref="G230:G233"/>
    <mergeCell ref="H220:H222"/>
    <mergeCell ref="G220:G222"/>
    <mergeCell ref="H226:H227"/>
    <mergeCell ref="G226:G227"/>
    <mergeCell ref="G250:G251"/>
    <mergeCell ref="E293:E302"/>
    <mergeCell ref="G300:G302"/>
    <mergeCell ref="F300:F302"/>
    <mergeCell ref="F297:F298"/>
    <mergeCell ref="G297:G298"/>
    <mergeCell ref="H297:H298"/>
    <mergeCell ref="A3:A5"/>
    <mergeCell ref="B235:B251"/>
    <mergeCell ref="C252:C273"/>
    <mergeCell ref="B252:B273"/>
    <mergeCell ref="F92:F94"/>
    <mergeCell ref="H97:H98"/>
    <mergeCell ref="G97:G98"/>
    <mergeCell ref="F97:F98"/>
    <mergeCell ref="C121:C125"/>
    <mergeCell ref="C112:C113"/>
    <mergeCell ref="B112:B113"/>
    <mergeCell ref="C146:C158"/>
    <mergeCell ref="D146:D158"/>
    <mergeCell ref="E146:E158"/>
    <mergeCell ref="H92:H94"/>
    <mergeCell ref="G92:G94"/>
    <mergeCell ref="F138:F140"/>
    <mergeCell ref="E270:E273"/>
    <mergeCell ref="E141:E144"/>
    <mergeCell ref="G107:G108"/>
    <mergeCell ref="H107:H108"/>
    <mergeCell ref="F68:F69"/>
    <mergeCell ref="G68:G69"/>
    <mergeCell ref="H68:H69"/>
    <mergeCell ref="D392:D397"/>
    <mergeCell ref="E392:E397"/>
    <mergeCell ref="F392:F393"/>
    <mergeCell ref="G392:G393"/>
    <mergeCell ref="H392:H393"/>
    <mergeCell ref="B339:B341"/>
    <mergeCell ref="C339:C341"/>
    <mergeCell ref="D339:D341"/>
    <mergeCell ref="H348:H349"/>
    <mergeCell ref="G348:G349"/>
    <mergeCell ref="H352:H354"/>
    <mergeCell ref="G352:G354"/>
    <mergeCell ref="F352:F356"/>
    <mergeCell ref="F348:F349"/>
    <mergeCell ref="H379:H380"/>
    <mergeCell ref="F381:F383"/>
    <mergeCell ref="E378:E385"/>
    <mergeCell ref="F379:F380"/>
    <mergeCell ref="G379:G380"/>
    <mergeCell ref="F343:F347"/>
    <mergeCell ref="F10:F12"/>
    <mergeCell ref="G10:G11"/>
    <mergeCell ref="H10:H11"/>
    <mergeCell ref="E13:E14"/>
    <mergeCell ref="H90:H91"/>
    <mergeCell ref="G90:G91"/>
    <mergeCell ref="F90:F91"/>
    <mergeCell ref="E90:E91"/>
    <mergeCell ref="E248:E251"/>
    <mergeCell ref="F107:F108"/>
    <mergeCell ref="H110:H111"/>
    <mergeCell ref="G110:G111"/>
    <mergeCell ref="G112:G113"/>
    <mergeCell ref="H112:H113"/>
    <mergeCell ref="G195:G196"/>
    <mergeCell ref="H195:H196"/>
    <mergeCell ref="G198:G199"/>
    <mergeCell ref="F80:F83"/>
    <mergeCell ref="G80:G81"/>
    <mergeCell ref="H80:H81"/>
    <mergeCell ref="G73:G74"/>
    <mergeCell ref="H73:H74"/>
    <mergeCell ref="F70:F72"/>
    <mergeCell ref="F178:F183"/>
    <mergeCell ref="B8:B9"/>
    <mergeCell ref="C8:C9"/>
    <mergeCell ref="D8:D9"/>
    <mergeCell ref="E8:E9"/>
    <mergeCell ref="F8:F9"/>
    <mergeCell ref="G8:G9"/>
    <mergeCell ref="H8:H9"/>
    <mergeCell ref="H3:H5"/>
    <mergeCell ref="G3:G5"/>
    <mergeCell ref="F3:F5"/>
    <mergeCell ref="E3:E5"/>
    <mergeCell ref="D3:D5"/>
    <mergeCell ref="C3:C5"/>
    <mergeCell ref="B3:B5"/>
    <mergeCell ref="H27:H33"/>
    <mergeCell ref="G27:G33"/>
    <mergeCell ref="F27:F33"/>
    <mergeCell ref="E27:E33"/>
    <mergeCell ref="D27:D33"/>
    <mergeCell ref="C27:C33"/>
    <mergeCell ref="C90:C91"/>
    <mergeCell ref="B17:B21"/>
    <mergeCell ref="B73:B74"/>
    <mergeCell ref="C73:C74"/>
    <mergeCell ref="D90:D91"/>
    <mergeCell ref="F42:F43"/>
    <mergeCell ref="F47:F49"/>
    <mergeCell ref="F57:F59"/>
    <mergeCell ref="D73:D74"/>
    <mergeCell ref="E73:E74"/>
    <mergeCell ref="F73:F74"/>
    <mergeCell ref="H22:H23"/>
    <mergeCell ref="H35:H36"/>
    <mergeCell ref="G35:G36"/>
    <mergeCell ref="F35:F36"/>
    <mergeCell ref="E35:E36"/>
    <mergeCell ref="D35:D36"/>
    <mergeCell ref="D61:D72"/>
    <mergeCell ref="H17:H18"/>
    <mergeCell ref="E22:E23"/>
    <mergeCell ref="D22:D26"/>
    <mergeCell ref="C22:C26"/>
    <mergeCell ref="E24:E26"/>
    <mergeCell ref="F24:F26"/>
    <mergeCell ref="F22:F23"/>
    <mergeCell ref="F19:F21"/>
    <mergeCell ref="E17:E18"/>
    <mergeCell ref="F17:F18"/>
    <mergeCell ref="D17:D21"/>
    <mergeCell ref="C17:C21"/>
    <mergeCell ref="G17:G18"/>
    <mergeCell ref="F15:F16"/>
    <mergeCell ref="E10:E12"/>
    <mergeCell ref="D10:D12"/>
    <mergeCell ref="F13:F14"/>
    <mergeCell ref="G13:G14"/>
    <mergeCell ref="H13:H14"/>
    <mergeCell ref="B389:B391"/>
    <mergeCell ref="C389:C391"/>
    <mergeCell ref="D389:D391"/>
    <mergeCell ref="E389:E391"/>
    <mergeCell ref="C159:C163"/>
    <mergeCell ref="B159:B163"/>
    <mergeCell ref="E159:E163"/>
    <mergeCell ref="D333:D336"/>
    <mergeCell ref="D337:D338"/>
    <mergeCell ref="E337:E338"/>
    <mergeCell ref="B337:B338"/>
    <mergeCell ref="C337:C338"/>
    <mergeCell ref="D159:D163"/>
    <mergeCell ref="F123:F125"/>
    <mergeCell ref="B130:B140"/>
    <mergeCell ref="C130:C140"/>
    <mergeCell ref="D130:D140"/>
    <mergeCell ref="B327:B332"/>
    <mergeCell ref="C327:C332"/>
    <mergeCell ref="D327:D332"/>
    <mergeCell ref="E327:E332"/>
    <mergeCell ref="B386:B387"/>
    <mergeCell ref="C386:C387"/>
    <mergeCell ref="E386:E387"/>
    <mergeCell ref="F359:F361"/>
    <mergeCell ref="F320:F322"/>
    <mergeCell ref="F286:F288"/>
    <mergeCell ref="E333:E336"/>
    <mergeCell ref="B333:B336"/>
    <mergeCell ref="C333:C336"/>
    <mergeCell ref="E303:E305"/>
    <mergeCell ref="E306:E309"/>
    <mergeCell ref="C310:C326"/>
    <mergeCell ref="B310:B326"/>
    <mergeCell ref="B274:B292"/>
    <mergeCell ref="D274:D292"/>
    <mergeCell ref="E274:E292"/>
    <mergeCell ref="C274:C292"/>
    <mergeCell ref="F303:F305"/>
    <mergeCell ref="C293:C309"/>
    <mergeCell ref="E339:E341"/>
    <mergeCell ref="F339:F340"/>
    <mergeCell ref="D75:D89"/>
    <mergeCell ref="E75:E89"/>
    <mergeCell ref="D112:D113"/>
    <mergeCell ref="E112:E113"/>
    <mergeCell ref="F112:F113"/>
    <mergeCell ref="F204:F209"/>
    <mergeCell ref="C92:C106"/>
    <mergeCell ref="D92:D106"/>
    <mergeCell ref="E92:E106"/>
    <mergeCell ref="F99:F100"/>
    <mergeCell ref="F104:F106"/>
    <mergeCell ref="F118:F119"/>
    <mergeCell ref="C164:C194"/>
    <mergeCell ref="E138:E140"/>
    <mergeCell ref="F110:F111"/>
    <mergeCell ref="F184:F191"/>
    <mergeCell ref="F195:F196"/>
    <mergeCell ref="F116:F117"/>
    <mergeCell ref="D141:D144"/>
    <mergeCell ref="C114:C117"/>
    <mergeCell ref="D114:D117"/>
    <mergeCell ref="E114:E117"/>
    <mergeCell ref="F151:F153"/>
    <mergeCell ref="F87:F89"/>
    <mergeCell ref="B195:B212"/>
    <mergeCell ref="C195:C212"/>
    <mergeCell ref="D195:D212"/>
    <mergeCell ref="E195:E212"/>
    <mergeCell ref="E230:E234"/>
    <mergeCell ref="C107:C108"/>
    <mergeCell ref="D107:D108"/>
    <mergeCell ref="B230:B234"/>
    <mergeCell ref="C230:C234"/>
    <mergeCell ref="D230:D234"/>
    <mergeCell ref="B141:B144"/>
    <mergeCell ref="C141:C144"/>
    <mergeCell ref="C118:C119"/>
    <mergeCell ref="D118:D119"/>
    <mergeCell ref="E118:E119"/>
    <mergeCell ref="B118:B119"/>
    <mergeCell ref="B126:B129"/>
    <mergeCell ref="D126:D129"/>
    <mergeCell ref="C126:C129"/>
    <mergeCell ref="B121:B125"/>
    <mergeCell ref="B146:B158"/>
    <mergeCell ref="B164:B194"/>
    <mergeCell ref="B213:B228"/>
    <mergeCell ref="B75:B89"/>
    <mergeCell ref="C75:C89"/>
    <mergeCell ref="B92:B106"/>
    <mergeCell ref="B107:B108"/>
    <mergeCell ref="B110:B111"/>
    <mergeCell ref="E130:E137"/>
    <mergeCell ref="H126:H128"/>
    <mergeCell ref="G126:G128"/>
    <mergeCell ref="F126:F128"/>
    <mergeCell ref="E126:E129"/>
    <mergeCell ref="B114:B117"/>
    <mergeCell ref="F75:F77"/>
    <mergeCell ref="H75:H77"/>
    <mergeCell ref="G75:G77"/>
    <mergeCell ref="F114:F115"/>
    <mergeCell ref="G114:G115"/>
    <mergeCell ref="H114:H115"/>
    <mergeCell ref="E107:E108"/>
    <mergeCell ref="D121:D125"/>
    <mergeCell ref="E121:E125"/>
    <mergeCell ref="C110:C111"/>
    <mergeCell ref="D110:D111"/>
    <mergeCell ref="E110:E111"/>
    <mergeCell ref="B90:B91"/>
    <mergeCell ref="B10:B12"/>
    <mergeCell ref="C10:C12"/>
    <mergeCell ref="D13:D16"/>
    <mergeCell ref="E15:E16"/>
    <mergeCell ref="B61:B72"/>
    <mergeCell ref="B38:B49"/>
    <mergeCell ref="E19:E21"/>
    <mergeCell ref="B27:B33"/>
    <mergeCell ref="C61:C72"/>
    <mergeCell ref="B13:B16"/>
    <mergeCell ref="C13:C16"/>
    <mergeCell ref="E38:E49"/>
    <mergeCell ref="C38:C49"/>
    <mergeCell ref="D38:D49"/>
    <mergeCell ref="B22:B26"/>
    <mergeCell ref="C35:C36"/>
    <mergeCell ref="B35:B36"/>
    <mergeCell ref="B50:B59"/>
    <mergeCell ref="E57:E59"/>
    <mergeCell ref="C50:C59"/>
    <mergeCell ref="D50:D59"/>
    <mergeCell ref="E70:E72"/>
    <mergeCell ref="E61:E69"/>
    <mergeCell ref="H159:H162"/>
    <mergeCell ref="G159:G162"/>
    <mergeCell ref="F159:F162"/>
    <mergeCell ref="F226:F227"/>
    <mergeCell ref="F220:F225"/>
    <mergeCell ref="H167:H172"/>
    <mergeCell ref="C235:C251"/>
    <mergeCell ref="C213:C228"/>
    <mergeCell ref="E245:E247"/>
    <mergeCell ref="F245:F247"/>
    <mergeCell ref="F164:F165"/>
    <mergeCell ref="F215:F216"/>
    <mergeCell ref="G215:G216"/>
    <mergeCell ref="H215:H216"/>
    <mergeCell ref="G167:G172"/>
    <mergeCell ref="F167:F173"/>
    <mergeCell ref="H174:H177"/>
    <mergeCell ref="G174:G177"/>
    <mergeCell ref="F174:F177"/>
    <mergeCell ref="H192:H193"/>
    <mergeCell ref="G192:G193"/>
    <mergeCell ref="F192:F193"/>
    <mergeCell ref="H184:H188"/>
    <mergeCell ref="G184:G188"/>
    <mergeCell ref="H50:H54"/>
    <mergeCell ref="G50:G54"/>
    <mergeCell ref="F50:F54"/>
    <mergeCell ref="E50:E56"/>
    <mergeCell ref="G55:G56"/>
    <mergeCell ref="F55:F56"/>
    <mergeCell ref="H55:H56"/>
    <mergeCell ref="H61:H67"/>
    <mergeCell ref="G61:G67"/>
    <mergeCell ref="F61:F67"/>
    <mergeCell ref="G141:G143"/>
    <mergeCell ref="F141:F143"/>
    <mergeCell ref="G130:G134"/>
    <mergeCell ref="F130:F135"/>
    <mergeCell ref="H136:H137"/>
    <mergeCell ref="G136:G137"/>
    <mergeCell ref="F136:F137"/>
    <mergeCell ref="G118:G119"/>
    <mergeCell ref="H118:H119"/>
    <mergeCell ref="H130:H134"/>
    <mergeCell ref="H141:H143"/>
    <mergeCell ref="F121:F122"/>
    <mergeCell ref="G121:G122"/>
    <mergeCell ref="H121:H122"/>
    <mergeCell ref="B405:B409"/>
    <mergeCell ref="C370:C377"/>
    <mergeCell ref="D370:D377"/>
    <mergeCell ref="E370:E377"/>
    <mergeCell ref="F371:F372"/>
    <mergeCell ref="G371:G372"/>
    <mergeCell ref="H371:H372"/>
    <mergeCell ref="F373:F375"/>
    <mergeCell ref="B370:B377"/>
    <mergeCell ref="D386:D387"/>
    <mergeCell ref="F394:F397"/>
    <mergeCell ref="B398:B403"/>
    <mergeCell ref="C398:C403"/>
    <mergeCell ref="D398:D403"/>
    <mergeCell ref="E398:E403"/>
    <mergeCell ref="F398:F399"/>
    <mergeCell ref="G398:G399"/>
    <mergeCell ref="H398:H399"/>
    <mergeCell ref="B378:B385"/>
    <mergeCell ref="C378:C385"/>
    <mergeCell ref="D378:D385"/>
    <mergeCell ref="F401:F403"/>
    <mergeCell ref="B392:B397"/>
    <mergeCell ref="C392:C397"/>
    <mergeCell ref="F154:F155"/>
    <mergeCell ref="G154:G155"/>
    <mergeCell ref="H154:H155"/>
    <mergeCell ref="G327:G331"/>
    <mergeCell ref="F327:F331"/>
    <mergeCell ref="H327:H331"/>
    <mergeCell ref="F367:F369"/>
    <mergeCell ref="E343:E369"/>
    <mergeCell ref="F333:F335"/>
    <mergeCell ref="G333:G335"/>
    <mergeCell ref="H333:H335"/>
    <mergeCell ref="H261:H262"/>
    <mergeCell ref="G261:G262"/>
    <mergeCell ref="F260:F262"/>
    <mergeCell ref="H289:H290"/>
    <mergeCell ref="G289:G290"/>
    <mergeCell ref="G274:G278"/>
    <mergeCell ref="F274:F278"/>
    <mergeCell ref="E267:E269"/>
    <mergeCell ref="F267:F269"/>
    <mergeCell ref="G339:G340"/>
    <mergeCell ref="H339:H340"/>
    <mergeCell ref="H343:H345"/>
    <mergeCell ref="G343:G3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9399-AD1D-4C8F-91DC-ECA6631AD4AF}">
  <dimension ref="A1:O97"/>
  <sheetViews>
    <sheetView topLeftCell="A40" zoomScaleNormal="100" workbookViewId="0">
      <selection activeCell="E45" sqref="E45:E48"/>
    </sheetView>
  </sheetViews>
  <sheetFormatPr baseColWidth="10" defaultColWidth="0" defaultRowHeight="15" zeroHeight="1" x14ac:dyDescent="0.25"/>
  <cols>
    <col min="1" max="1" width="2.5703125" style="78" customWidth="1"/>
    <col min="2" max="2" width="4.42578125" style="78" customWidth="1"/>
    <col min="3" max="3" width="28.5703125" style="78" customWidth="1"/>
    <col min="4" max="4" width="7.42578125" style="78" customWidth="1"/>
    <col min="5" max="5" width="11.42578125" style="78" customWidth="1"/>
    <col min="6" max="6" width="10" style="78" customWidth="1"/>
    <col min="7" max="7" width="14.7109375" style="189" customWidth="1"/>
    <col min="8" max="8" width="35.5703125" style="78" customWidth="1"/>
    <col min="9" max="9" width="64.42578125" style="78" customWidth="1"/>
    <col min="10" max="11" width="10" style="78" customWidth="1"/>
    <col min="12" max="12" width="57.140625" style="78" customWidth="1"/>
    <col min="13" max="13" width="11.42578125" style="78" hidden="1" customWidth="1"/>
    <col min="14" max="14" width="11.42578125" style="78" customWidth="1"/>
    <col min="15" max="15" width="7.140625" style="78" customWidth="1"/>
    <col min="16" max="16384" width="11.42578125" style="78" hidden="1"/>
  </cols>
  <sheetData>
    <row r="1" ht="15.75" hidden="1" thickBot="1" x14ac:dyDescent="0.3"/>
    <row r="2" ht="15.75" hidden="1" thickBot="1" x14ac:dyDescent="0.3"/>
    <row r="3" ht="15.75" hidden="1" thickBot="1" x14ac:dyDescent="0.3"/>
    <row r="4" ht="15.75" hidden="1" thickBot="1" x14ac:dyDescent="0.3"/>
    <row r="5" ht="15.75" hidden="1" thickBot="1" x14ac:dyDescent="0.3"/>
    <row r="6" ht="15.75" hidden="1" thickBot="1" x14ac:dyDescent="0.3"/>
    <row r="7" ht="15.75" hidden="1" thickBot="1" x14ac:dyDescent="0.3"/>
    <row r="8" ht="15.75" hidden="1" thickBot="1" x14ac:dyDescent="0.3"/>
    <row r="9" ht="15.75" hidden="1" thickBot="1" x14ac:dyDescent="0.3"/>
    <row r="10" ht="15.75" hidden="1" thickBot="1" x14ac:dyDescent="0.3"/>
    <row r="11" ht="15.75" hidden="1" thickBot="1" x14ac:dyDescent="0.3"/>
    <row r="12" ht="15.75" hidden="1" thickBot="1" x14ac:dyDescent="0.3"/>
    <row r="13" ht="15.75" hidden="1" thickBot="1" x14ac:dyDescent="0.3"/>
    <row r="14" ht="15.75" hidden="1" thickBot="1" x14ac:dyDescent="0.3"/>
    <row r="15" ht="15.75" hidden="1" thickBot="1" x14ac:dyDescent="0.3"/>
    <row r="16" ht="15.75" hidden="1" thickBot="1" x14ac:dyDescent="0.3"/>
    <row r="17" spans="1:15" ht="15.75" hidden="1" thickBot="1" x14ac:dyDescent="0.3"/>
    <row r="18" spans="1:15" ht="15.75" hidden="1" thickBot="1" x14ac:dyDescent="0.3"/>
    <row r="19" spans="1:15" ht="15.75" hidden="1" thickBot="1" x14ac:dyDescent="0.3"/>
    <row r="20" spans="1:15" ht="15.75" hidden="1" thickBot="1" x14ac:dyDescent="0.3"/>
    <row r="21" spans="1:15" ht="15.75" hidden="1" thickBot="1" x14ac:dyDescent="0.3"/>
    <row r="22" spans="1:15" ht="15.75" hidden="1" thickBot="1" x14ac:dyDescent="0.3"/>
    <row r="23" spans="1:15" ht="15.75" hidden="1" thickBot="1" x14ac:dyDescent="0.3"/>
    <row r="24" spans="1:15" ht="15.75" hidden="1" thickBot="1" x14ac:dyDescent="0.3"/>
    <row r="25" spans="1:15" ht="15.75" hidden="1" thickBot="1" x14ac:dyDescent="0.3"/>
    <row r="26" spans="1:15" x14ac:dyDescent="0.25">
      <c r="A26" s="196"/>
      <c r="B26" s="206"/>
      <c r="C26" s="207"/>
      <c r="D26" s="197"/>
      <c r="E26" s="197"/>
      <c r="F26" s="197"/>
      <c r="G26" s="197"/>
      <c r="H26" s="198"/>
      <c r="I26" s="207"/>
      <c r="J26" s="208"/>
      <c r="K26" s="209"/>
      <c r="L26" s="198"/>
      <c r="M26" s="197"/>
      <c r="N26" s="210"/>
      <c r="O26" s="196"/>
    </row>
    <row r="27" spans="1:15" ht="24" x14ac:dyDescent="0.25">
      <c r="A27" s="199"/>
      <c r="B27" s="190" t="s">
        <v>12</v>
      </c>
      <c r="C27" s="190" t="s">
        <v>13</v>
      </c>
      <c r="D27" s="190" t="s">
        <v>14</v>
      </c>
      <c r="E27" s="190" t="s">
        <v>316</v>
      </c>
      <c r="F27" s="190" t="s">
        <v>16</v>
      </c>
      <c r="G27" s="190" t="s">
        <v>317</v>
      </c>
      <c r="H27" s="190" t="s">
        <v>18</v>
      </c>
      <c r="I27" s="190" t="s">
        <v>410</v>
      </c>
      <c r="J27" s="211" t="s">
        <v>691</v>
      </c>
      <c r="K27" s="211" t="s">
        <v>692</v>
      </c>
      <c r="L27" s="190" t="s">
        <v>413</v>
      </c>
      <c r="M27" s="190" t="s">
        <v>414</v>
      </c>
      <c r="N27" s="190" t="s">
        <v>415</v>
      </c>
      <c r="O27" s="199"/>
    </row>
    <row r="28" spans="1:15" x14ac:dyDescent="0.25">
      <c r="A28" s="196"/>
      <c r="B28" s="193" t="s">
        <v>694</v>
      </c>
      <c r="C28" s="192"/>
      <c r="D28" s="192"/>
      <c r="E28" s="192"/>
      <c r="F28" s="192"/>
      <c r="G28" s="192"/>
      <c r="H28" s="192"/>
      <c r="I28" s="192"/>
      <c r="J28" s="212"/>
      <c r="K28" s="212" t="s">
        <v>1</v>
      </c>
      <c r="L28" s="191" t="s">
        <v>1</v>
      </c>
      <c r="M28" s="205"/>
      <c r="N28" s="192"/>
      <c r="O28" s="196"/>
    </row>
    <row r="29" spans="1:15" x14ac:dyDescent="0.25">
      <c r="A29" s="196"/>
      <c r="B29" s="371">
        <v>1</v>
      </c>
      <c r="C29" s="370" t="s">
        <v>318</v>
      </c>
      <c r="D29" s="371" t="s">
        <v>21</v>
      </c>
      <c r="E29" s="371" t="s">
        <v>22</v>
      </c>
      <c r="F29" s="372" t="s">
        <v>120</v>
      </c>
      <c r="G29" s="369" t="s">
        <v>695</v>
      </c>
      <c r="H29" s="370" t="s">
        <v>319</v>
      </c>
      <c r="I29" s="213" t="s">
        <v>424</v>
      </c>
      <c r="J29" s="194" t="s">
        <v>416</v>
      </c>
      <c r="K29" s="214" t="s">
        <v>425</v>
      </c>
      <c r="L29" s="201" t="str">
        <f>VLOOKUP(K29,CódigosRetorno!$A$2:$B$1603,2,)</f>
        <v>El XML no contiene el tag o no existe informacion de UBLVersionID</v>
      </c>
      <c r="M29" s="194" t="s">
        <v>421</v>
      </c>
      <c r="N29" s="194" t="s">
        <v>1</v>
      </c>
      <c r="O29" s="196"/>
    </row>
    <row r="30" spans="1:15" x14ac:dyDescent="0.25">
      <c r="A30" s="196"/>
      <c r="B30" s="371"/>
      <c r="C30" s="370"/>
      <c r="D30" s="371"/>
      <c r="E30" s="371"/>
      <c r="F30" s="372"/>
      <c r="G30" s="369"/>
      <c r="H30" s="370"/>
      <c r="I30" s="215" t="s">
        <v>3620</v>
      </c>
      <c r="J30" s="194" t="s">
        <v>416</v>
      </c>
      <c r="K30" s="214" t="s">
        <v>427</v>
      </c>
      <c r="L30" s="201" t="str">
        <f>VLOOKUP(K30,CódigosRetorno!$A$2:$B$1603,2,)</f>
        <v>UBLVersionID - La versión del UBL no es correcta</v>
      </c>
      <c r="M30" s="194" t="s">
        <v>421</v>
      </c>
      <c r="N30" s="194" t="s">
        <v>1</v>
      </c>
      <c r="O30" s="196"/>
    </row>
    <row r="31" spans="1:15" ht="24" x14ac:dyDescent="0.25">
      <c r="A31" s="196"/>
      <c r="B31" s="194">
        <v>2</v>
      </c>
      <c r="C31" s="215" t="s">
        <v>125</v>
      </c>
      <c r="D31" s="194" t="s">
        <v>21</v>
      </c>
      <c r="E31" s="194" t="s">
        <v>22</v>
      </c>
      <c r="F31" s="195" t="s">
        <v>120</v>
      </c>
      <c r="G31" s="240" t="s">
        <v>320</v>
      </c>
      <c r="H31" s="213" t="s">
        <v>321</v>
      </c>
      <c r="I31" s="215" t="s">
        <v>3621</v>
      </c>
      <c r="J31" s="194" t="s">
        <v>416</v>
      </c>
      <c r="K31" s="216" t="s">
        <v>429</v>
      </c>
      <c r="L31" s="201" t="str">
        <f>VLOOKUP(K31,CódigosRetorno!$A$2:$B$1603,2,)</f>
        <v>CustomizationID - La versión del documento no es la correcta</v>
      </c>
      <c r="M31" s="194" t="s">
        <v>421</v>
      </c>
      <c r="N31" s="194" t="s">
        <v>1</v>
      </c>
      <c r="O31" s="196"/>
    </row>
    <row r="32" spans="1:15" x14ac:dyDescent="0.25">
      <c r="A32" s="196"/>
      <c r="B32" s="371">
        <v>3</v>
      </c>
      <c r="C32" s="370" t="s">
        <v>322</v>
      </c>
      <c r="D32" s="336" t="s">
        <v>21</v>
      </c>
      <c r="E32" s="371" t="s">
        <v>22</v>
      </c>
      <c r="F32" s="372" t="s">
        <v>323</v>
      </c>
      <c r="G32" s="373" t="s">
        <v>696</v>
      </c>
      <c r="H32" s="370" t="s">
        <v>324</v>
      </c>
      <c r="I32" s="215" t="s">
        <v>697</v>
      </c>
      <c r="J32" s="195" t="s">
        <v>416</v>
      </c>
      <c r="K32" s="216" t="s">
        <v>698</v>
      </c>
      <c r="L32" s="201" t="str">
        <f>VLOOKUP(K32,CódigosRetorno!$A$2:$B$1603,2,)</f>
        <v>El ID debe coincidir con el nombre del archivo</v>
      </c>
      <c r="M32" s="194" t="s">
        <v>421</v>
      </c>
      <c r="N32" s="194" t="s">
        <v>1</v>
      </c>
      <c r="O32" s="196"/>
    </row>
    <row r="33" spans="1:15" x14ac:dyDescent="0.25">
      <c r="A33" s="196"/>
      <c r="B33" s="371"/>
      <c r="C33" s="370"/>
      <c r="D33" s="338"/>
      <c r="E33" s="371"/>
      <c r="F33" s="372"/>
      <c r="G33" s="373"/>
      <c r="H33" s="370"/>
      <c r="I33" s="215" t="s">
        <v>699</v>
      </c>
      <c r="J33" s="195" t="s">
        <v>416</v>
      </c>
      <c r="K33" s="214" t="s">
        <v>700</v>
      </c>
      <c r="L33" s="201" t="str">
        <f>VLOOKUP(K33,CódigosRetorno!$A$2:$B$1603,2,)</f>
        <v>Existe documento ya informado anteriormente</v>
      </c>
      <c r="M33" s="194" t="s">
        <v>419</v>
      </c>
      <c r="N33" s="194" t="s">
        <v>1</v>
      </c>
      <c r="O33" s="196"/>
    </row>
    <row r="34" spans="1:15" ht="24" x14ac:dyDescent="0.25">
      <c r="A34" s="196"/>
      <c r="B34" s="371">
        <v>4</v>
      </c>
      <c r="C34" s="370" t="s">
        <v>325</v>
      </c>
      <c r="D34" s="336" t="s">
        <v>21</v>
      </c>
      <c r="E34" s="371" t="s">
        <v>22</v>
      </c>
      <c r="F34" s="372" t="s">
        <v>120</v>
      </c>
      <c r="G34" s="369" t="s">
        <v>24</v>
      </c>
      <c r="H34" s="370" t="s">
        <v>326</v>
      </c>
      <c r="I34" s="215" t="s">
        <v>701</v>
      </c>
      <c r="J34" s="195" t="s">
        <v>416</v>
      </c>
      <c r="K34" s="214" t="s">
        <v>702</v>
      </c>
      <c r="L34" s="201" t="str">
        <f>VLOOKUP(K34,CódigosRetorno!$A$2:$B$1603,2,)</f>
        <v>La fecha de generación del resumen debe ser igual a la fecha consignada en el nombre del archivo</v>
      </c>
      <c r="M34" s="217"/>
      <c r="N34" s="217"/>
      <c r="O34" s="196"/>
    </row>
    <row r="35" spans="1:15" x14ac:dyDescent="0.25">
      <c r="A35" s="196"/>
      <c r="B35" s="371"/>
      <c r="C35" s="370"/>
      <c r="D35" s="338"/>
      <c r="E35" s="371"/>
      <c r="F35" s="372"/>
      <c r="G35" s="369"/>
      <c r="H35" s="370"/>
      <c r="I35" s="215" t="s">
        <v>703</v>
      </c>
      <c r="J35" s="195" t="s">
        <v>416</v>
      </c>
      <c r="K35" s="216" t="s">
        <v>704</v>
      </c>
      <c r="L35" s="201" t="str">
        <f>VLOOKUP(K35,CódigosRetorno!$A$2:$B$1603,2,)</f>
        <v>La fecha del IssueDate no debe ser mayor a la fecha de recepción</v>
      </c>
      <c r="M35" s="195" t="s">
        <v>421</v>
      </c>
      <c r="N35" s="194" t="s">
        <v>1</v>
      </c>
      <c r="O35" s="196"/>
    </row>
    <row r="36" spans="1:15" ht="24" x14ac:dyDescent="0.25">
      <c r="A36" s="196"/>
      <c r="B36" s="371">
        <v>5</v>
      </c>
      <c r="C36" s="370" t="s">
        <v>327</v>
      </c>
      <c r="D36" s="336" t="s">
        <v>21</v>
      </c>
      <c r="E36" s="371" t="s">
        <v>22</v>
      </c>
      <c r="F36" s="372" t="s">
        <v>120</v>
      </c>
      <c r="G36" s="369" t="s">
        <v>24</v>
      </c>
      <c r="H36" s="370" t="s">
        <v>328</v>
      </c>
      <c r="I36" s="215" t="s">
        <v>3622</v>
      </c>
      <c r="J36" s="195" t="s">
        <v>416</v>
      </c>
      <c r="K36" s="214" t="s">
        <v>705</v>
      </c>
      <c r="L36" s="201" t="str">
        <f>VLOOKUP(K36,CódigosRetorno!$A$2:$B$1603,2,)</f>
        <v>La fecha de generación de la comunicación/resumen debe ser mayor o igual a la fecha de generación/emisión de los documentos</v>
      </c>
      <c r="M36" s="194" t="s">
        <v>421</v>
      </c>
      <c r="N36" s="194" t="s">
        <v>1</v>
      </c>
      <c r="O36" s="196"/>
    </row>
    <row r="37" spans="1:15" s="189" customFormat="1" x14ac:dyDescent="0.25">
      <c r="A37" s="196"/>
      <c r="B37" s="371"/>
      <c r="C37" s="370"/>
      <c r="D37" s="338"/>
      <c r="E37" s="371"/>
      <c r="F37" s="372"/>
      <c r="G37" s="369"/>
      <c r="H37" s="370"/>
      <c r="I37" s="293"/>
      <c r="J37" s="295"/>
      <c r="K37" s="214"/>
      <c r="L37" s="292"/>
      <c r="M37" s="294"/>
      <c r="N37" s="294"/>
      <c r="O37" s="196"/>
    </row>
    <row r="38" spans="1:15" x14ac:dyDescent="0.25">
      <c r="A38" s="196"/>
      <c r="B38" s="194">
        <v>6</v>
      </c>
      <c r="C38" s="201" t="s">
        <v>25</v>
      </c>
      <c r="D38" s="200" t="s">
        <v>21</v>
      </c>
      <c r="E38" s="200" t="s">
        <v>22</v>
      </c>
      <c r="F38" s="202" t="s">
        <v>26</v>
      </c>
      <c r="G38" s="234" t="s">
        <v>1</v>
      </c>
      <c r="H38" s="201" t="s">
        <v>1</v>
      </c>
      <c r="I38" s="201" t="s">
        <v>3623</v>
      </c>
      <c r="J38" s="214" t="s">
        <v>1</v>
      </c>
      <c r="K38" s="214" t="s">
        <v>1</v>
      </c>
      <c r="L38" s="201" t="str">
        <f>VLOOKUP(K38,CódigosRetorno!$A$2:$B$1603,2,)</f>
        <v>-</v>
      </c>
      <c r="M38" s="195"/>
      <c r="N38" s="202" t="s">
        <v>1</v>
      </c>
      <c r="O38" s="196"/>
    </row>
    <row r="39" spans="1:15" ht="24" x14ac:dyDescent="0.25">
      <c r="A39" s="196"/>
      <c r="B39" s="371">
        <v>7</v>
      </c>
      <c r="C39" s="215" t="s">
        <v>37</v>
      </c>
      <c r="D39" s="336" t="s">
        <v>21</v>
      </c>
      <c r="E39" s="371" t="s">
        <v>22</v>
      </c>
      <c r="F39" s="195" t="s">
        <v>38</v>
      </c>
      <c r="G39" s="240"/>
      <c r="H39" s="215" t="s">
        <v>329</v>
      </c>
      <c r="I39" s="215" t="s">
        <v>706</v>
      </c>
      <c r="J39" s="387" t="s">
        <v>416</v>
      </c>
      <c r="K39" s="388" t="s">
        <v>491</v>
      </c>
      <c r="L39" s="201" t="str">
        <f>VLOOKUP(K39,CódigosRetorno!$A$2:$B$1603,2,)</f>
        <v>Número de RUC del nombre del archivo no coincide con el consignado en el contenido del archivo XML</v>
      </c>
      <c r="M39" s="195" t="s">
        <v>421</v>
      </c>
      <c r="N39" s="194" t="s">
        <v>1</v>
      </c>
      <c r="O39" s="196"/>
    </row>
    <row r="40" spans="1:15" ht="24" x14ac:dyDescent="0.25">
      <c r="A40" s="196"/>
      <c r="B40" s="371"/>
      <c r="C40" s="370" t="s">
        <v>330</v>
      </c>
      <c r="D40" s="337"/>
      <c r="E40" s="371"/>
      <c r="F40" s="372" t="s">
        <v>312</v>
      </c>
      <c r="G40" s="369" t="s">
        <v>331</v>
      </c>
      <c r="H40" s="370" t="s">
        <v>332</v>
      </c>
      <c r="I40" s="217" t="s">
        <v>501</v>
      </c>
      <c r="J40" s="195" t="s">
        <v>416</v>
      </c>
      <c r="K40" s="216" t="s">
        <v>708</v>
      </c>
      <c r="L40" s="201" t="str">
        <f>VLOOKUP(K40,CódigosRetorno!$A$2:$B$1603,2,)</f>
        <v>El XML no contiene el tag AdditionalAccountID del emisor del documento</v>
      </c>
      <c r="M40" s="194" t="s">
        <v>421</v>
      </c>
      <c r="N40" s="194" t="s">
        <v>1</v>
      </c>
      <c r="O40" s="196"/>
    </row>
    <row r="41" spans="1:15" x14ac:dyDescent="0.25">
      <c r="A41" s="196"/>
      <c r="B41" s="371"/>
      <c r="C41" s="370"/>
      <c r="D41" s="338"/>
      <c r="E41" s="371"/>
      <c r="F41" s="372"/>
      <c r="G41" s="369"/>
      <c r="H41" s="370"/>
      <c r="I41" s="215" t="s">
        <v>3624</v>
      </c>
      <c r="J41" s="195" t="s">
        <v>416</v>
      </c>
      <c r="K41" s="216" t="s">
        <v>709</v>
      </c>
      <c r="L41" s="201" t="str">
        <f>VLOOKUP(K41,CódigosRetorno!$A$2:$B$1603,2,)</f>
        <v>AdditionalAccountID - El dato ingresado no cumple con el estandar</v>
      </c>
      <c r="M41" s="194" t="s">
        <v>421</v>
      </c>
      <c r="N41" s="194" t="s">
        <v>1</v>
      </c>
      <c r="O41" s="196"/>
    </row>
    <row r="42" spans="1:15" x14ac:dyDescent="0.25">
      <c r="A42" s="196"/>
      <c r="B42" s="371">
        <v>8</v>
      </c>
      <c r="C42" s="370" t="s">
        <v>333</v>
      </c>
      <c r="D42" s="336" t="s">
        <v>21</v>
      </c>
      <c r="E42" s="371" t="s">
        <v>22</v>
      </c>
      <c r="F42" s="372" t="s">
        <v>28</v>
      </c>
      <c r="G42" s="369"/>
      <c r="H42" s="370" t="s">
        <v>334</v>
      </c>
      <c r="I42" s="217" t="s">
        <v>424</v>
      </c>
      <c r="J42" s="195" t="s">
        <v>416</v>
      </c>
      <c r="K42" s="216" t="s">
        <v>710</v>
      </c>
      <c r="L42" s="201" t="str">
        <f>VLOOKUP(K42,CódigosRetorno!$A$2:$B$1603,2,)</f>
        <v>El XML no contiene el tag RegistrationName del emisor del documento</v>
      </c>
      <c r="M42" s="194" t="s">
        <v>421</v>
      </c>
      <c r="N42" s="194" t="s">
        <v>1</v>
      </c>
      <c r="O42" s="196"/>
    </row>
    <row r="43" spans="1:15" x14ac:dyDescent="0.25">
      <c r="A43" s="196"/>
      <c r="B43" s="371"/>
      <c r="C43" s="370"/>
      <c r="D43" s="338"/>
      <c r="E43" s="371"/>
      <c r="F43" s="372"/>
      <c r="G43" s="369"/>
      <c r="H43" s="370"/>
      <c r="I43" s="217" t="s">
        <v>711</v>
      </c>
      <c r="J43" s="195" t="s">
        <v>416</v>
      </c>
      <c r="K43" s="216" t="s">
        <v>712</v>
      </c>
      <c r="L43" s="201" t="str">
        <f>VLOOKUP(K43,CódigosRetorno!$A$2:$B$1603,2,)</f>
        <v>RegistrationName - El dato ingresado no cumple con el estandar</v>
      </c>
      <c r="M43" s="194" t="s">
        <v>421</v>
      </c>
      <c r="N43" s="194" t="s">
        <v>1</v>
      </c>
      <c r="O43" s="196"/>
    </row>
    <row r="44" spans="1:15" x14ac:dyDescent="0.25">
      <c r="A44" s="196"/>
      <c r="B44" s="218" t="s">
        <v>335</v>
      </c>
      <c r="C44" s="219"/>
      <c r="D44" s="220"/>
      <c r="E44" s="220"/>
      <c r="F44" s="221"/>
      <c r="G44" s="222"/>
      <c r="H44" s="219"/>
      <c r="I44" s="223"/>
      <c r="J44" s="221"/>
      <c r="K44" s="222" t="s">
        <v>1</v>
      </c>
      <c r="L44" s="191" t="str">
        <f>VLOOKUP(K44,CódigosRetorno!$A$2:$B$1603,2,)</f>
        <v>-</v>
      </c>
      <c r="M44" s="220"/>
      <c r="N44" s="220"/>
      <c r="O44" s="196"/>
    </row>
    <row r="45" spans="1:15" x14ac:dyDescent="0.25">
      <c r="A45" s="196"/>
      <c r="B45" s="371">
        <v>9</v>
      </c>
      <c r="C45" s="370" t="s">
        <v>336</v>
      </c>
      <c r="D45" s="336" t="s">
        <v>290</v>
      </c>
      <c r="E45" s="371" t="s">
        <v>22</v>
      </c>
      <c r="F45" s="372" t="s">
        <v>337</v>
      </c>
      <c r="G45" s="369"/>
      <c r="H45" s="370" t="s">
        <v>338</v>
      </c>
      <c r="I45" s="213" t="s">
        <v>713</v>
      </c>
      <c r="J45" s="195" t="s">
        <v>416</v>
      </c>
      <c r="K45" s="216" t="s">
        <v>714</v>
      </c>
      <c r="L45" s="201" t="str">
        <f>VLOOKUP(K45,CódigosRetorno!$A$2:$B$1603,2,)</f>
        <v>El tag LineID de VoidedDocumentsLine esta vacío</v>
      </c>
      <c r="M45" s="194" t="s">
        <v>421</v>
      </c>
      <c r="N45" s="194" t="s">
        <v>1</v>
      </c>
      <c r="O45" s="196"/>
    </row>
    <row r="46" spans="1:15" x14ac:dyDescent="0.25">
      <c r="A46" s="196"/>
      <c r="B46" s="371"/>
      <c r="C46" s="370"/>
      <c r="D46" s="337"/>
      <c r="E46" s="371"/>
      <c r="F46" s="372"/>
      <c r="G46" s="369"/>
      <c r="H46" s="370"/>
      <c r="I46" s="215" t="s">
        <v>715</v>
      </c>
      <c r="J46" s="195" t="s">
        <v>416</v>
      </c>
      <c r="K46" s="216" t="s">
        <v>716</v>
      </c>
      <c r="L46" s="201" t="str">
        <f>VLOOKUP(K46,CódigosRetorno!$A$2:$B$1603,2,)</f>
        <v>LineID - El dato ingresado no cumple con el estandar</v>
      </c>
      <c r="M46" s="194" t="s">
        <v>421</v>
      </c>
      <c r="N46" s="194" t="s">
        <v>1</v>
      </c>
      <c r="O46" s="196"/>
    </row>
    <row r="47" spans="1:15" x14ac:dyDescent="0.25">
      <c r="A47" s="196"/>
      <c r="B47" s="371"/>
      <c r="C47" s="370"/>
      <c r="D47" s="337"/>
      <c r="E47" s="371"/>
      <c r="F47" s="372"/>
      <c r="G47" s="369"/>
      <c r="H47" s="370"/>
      <c r="I47" s="215" t="s">
        <v>717</v>
      </c>
      <c r="J47" s="195" t="s">
        <v>416</v>
      </c>
      <c r="K47" s="216" t="s">
        <v>718</v>
      </c>
      <c r="L47" s="201" t="str">
        <f>VLOOKUP(K47,CódigosRetorno!$A$2:$B$1603,2,)</f>
        <v>LineID - El dato ingresado debe ser correlativo mayor a cero</v>
      </c>
      <c r="M47" s="194" t="s">
        <v>421</v>
      </c>
      <c r="N47" s="194" t="s">
        <v>1</v>
      </c>
      <c r="O47" s="196"/>
    </row>
    <row r="48" spans="1:15" x14ac:dyDescent="0.25">
      <c r="A48" s="196"/>
      <c r="B48" s="371"/>
      <c r="C48" s="370"/>
      <c r="D48" s="338"/>
      <c r="E48" s="371"/>
      <c r="F48" s="372"/>
      <c r="G48" s="369"/>
      <c r="H48" s="370"/>
      <c r="I48" s="204" t="s">
        <v>719</v>
      </c>
      <c r="J48" s="195" t="s">
        <v>416</v>
      </c>
      <c r="K48" s="214" t="s">
        <v>533</v>
      </c>
      <c r="L48" s="201" t="str">
        <f>VLOOKUP(K48,CódigosRetorno!$A$2:$B$1603,2,)</f>
        <v>El número de ítem no puede estar duplicado.</v>
      </c>
      <c r="M48" s="194" t="s">
        <v>421</v>
      </c>
      <c r="N48" s="194" t="s">
        <v>1</v>
      </c>
      <c r="O48" s="196"/>
    </row>
    <row r="49" spans="1:15" x14ac:dyDescent="0.25">
      <c r="A49" s="196"/>
      <c r="B49" s="371">
        <v>10</v>
      </c>
      <c r="C49" s="370" t="s">
        <v>339</v>
      </c>
      <c r="D49" s="336" t="s">
        <v>290</v>
      </c>
      <c r="E49" s="371" t="s">
        <v>22</v>
      </c>
      <c r="F49" s="372" t="s">
        <v>35</v>
      </c>
      <c r="G49" s="369" t="s">
        <v>340</v>
      </c>
      <c r="H49" s="370" t="s">
        <v>341</v>
      </c>
      <c r="I49" s="213" t="s">
        <v>713</v>
      </c>
      <c r="J49" s="195" t="s">
        <v>416</v>
      </c>
      <c r="K49" s="216" t="s">
        <v>720</v>
      </c>
      <c r="L49" s="201" t="str">
        <f>VLOOKUP(K49,CódigosRetorno!$A$2:$B$1603,2,)</f>
        <v>El tag DocumentTypeCode es vacío</v>
      </c>
      <c r="M49" s="194" t="s">
        <v>421</v>
      </c>
      <c r="N49" s="194" t="s">
        <v>1</v>
      </c>
      <c r="O49" s="196"/>
    </row>
    <row r="50" spans="1:15" s="189" customFormat="1" x14ac:dyDescent="0.25">
      <c r="A50" s="196"/>
      <c r="B50" s="371"/>
      <c r="C50" s="370"/>
      <c r="D50" s="337"/>
      <c r="E50" s="371"/>
      <c r="F50" s="372"/>
      <c r="G50" s="369"/>
      <c r="H50" s="370"/>
      <c r="I50" s="237" t="s">
        <v>3625</v>
      </c>
      <c r="J50" s="239" t="s">
        <v>416</v>
      </c>
      <c r="K50" s="240" t="s">
        <v>721</v>
      </c>
      <c r="L50" s="233" t="str">
        <f>VLOOKUP(K50,CódigosRetorno!$A$2:$B$1603,2,)</f>
        <v>DocumentTypeCode - El valor del tipo de documento es invalido</v>
      </c>
      <c r="M50" s="238" t="s">
        <v>421</v>
      </c>
      <c r="N50" s="238" t="s">
        <v>1</v>
      </c>
      <c r="O50" s="196"/>
    </row>
    <row r="51" spans="1:15" ht="24" x14ac:dyDescent="0.25">
      <c r="A51" s="196"/>
      <c r="B51" s="371"/>
      <c r="C51" s="370"/>
      <c r="D51" s="338"/>
      <c r="E51" s="371"/>
      <c r="F51" s="372"/>
      <c r="G51" s="369"/>
      <c r="H51" s="370"/>
      <c r="I51" s="215" t="s">
        <v>3846</v>
      </c>
      <c r="J51" s="195" t="s">
        <v>416</v>
      </c>
      <c r="K51" s="216" t="s">
        <v>721</v>
      </c>
      <c r="L51" s="201" t="str">
        <f>VLOOKUP(K51,CódigosRetorno!$A$2:$B$1603,2,)</f>
        <v>DocumentTypeCode - El valor del tipo de documento es invalido</v>
      </c>
      <c r="M51" s="194" t="s">
        <v>421</v>
      </c>
      <c r="N51" s="194" t="s">
        <v>1</v>
      </c>
      <c r="O51" s="196"/>
    </row>
    <row r="52" spans="1:15" ht="14.45" customHeight="1" x14ac:dyDescent="0.25">
      <c r="A52" s="196"/>
      <c r="B52" s="336">
        <v>11</v>
      </c>
      <c r="C52" s="374" t="s">
        <v>342</v>
      </c>
      <c r="D52" s="336" t="s">
        <v>290</v>
      </c>
      <c r="E52" s="336" t="s">
        <v>22</v>
      </c>
      <c r="F52" s="377" t="s">
        <v>53</v>
      </c>
      <c r="G52" s="377"/>
      <c r="H52" s="374" t="s">
        <v>343</v>
      </c>
      <c r="I52" s="213" t="s">
        <v>713</v>
      </c>
      <c r="J52" s="195" t="s">
        <v>416</v>
      </c>
      <c r="K52" s="216" t="s">
        <v>722</v>
      </c>
      <c r="L52" s="201" t="str">
        <f>VLOOKUP(K52,CódigosRetorno!$A$2:$B$1603,2,)</f>
        <v>El tag DocumentSerialID es vacío</v>
      </c>
      <c r="M52" s="194" t="s">
        <v>421</v>
      </c>
      <c r="N52" s="194" t="s">
        <v>1</v>
      </c>
      <c r="O52" s="196"/>
    </row>
    <row r="53" spans="1:15" ht="36" x14ac:dyDescent="0.25">
      <c r="A53" s="196"/>
      <c r="B53" s="337"/>
      <c r="C53" s="375"/>
      <c r="D53" s="337"/>
      <c r="E53" s="337"/>
      <c r="F53" s="378"/>
      <c r="G53" s="378"/>
      <c r="H53" s="375"/>
      <c r="I53" s="215" t="s">
        <v>3628</v>
      </c>
      <c r="J53" s="195" t="s">
        <v>416</v>
      </c>
      <c r="K53" s="216" t="s">
        <v>723</v>
      </c>
      <c r="L53" s="201" t="str">
        <f>VLOOKUP(K53,CódigosRetorno!$A$2:$B$1603,2,)</f>
        <v>El dato ingresado  no cumple con el formato de DocumentSerialID, para DocumentTypeCode con valor 20.</v>
      </c>
      <c r="M53" s="238" t="s">
        <v>421</v>
      </c>
      <c r="N53" s="238" t="s">
        <v>1</v>
      </c>
      <c r="O53" s="196"/>
    </row>
    <row r="54" spans="1:15" s="189" customFormat="1" ht="36" x14ac:dyDescent="0.25">
      <c r="A54" s="196"/>
      <c r="B54" s="337"/>
      <c r="C54" s="375"/>
      <c r="D54" s="337"/>
      <c r="E54" s="337"/>
      <c r="F54" s="378"/>
      <c r="G54" s="378"/>
      <c r="H54" s="375"/>
      <c r="I54" s="293" t="s">
        <v>3629</v>
      </c>
      <c r="J54" s="295" t="s">
        <v>416</v>
      </c>
      <c r="K54" s="296" t="s">
        <v>724</v>
      </c>
      <c r="L54" s="292" t="str">
        <f>VLOOKUP(K54,CódigosRetorno!$A$2:$B$1603,2,)</f>
        <v>El dato ingresado  no cumple con el formato de DocumentSerialID, para DocumentTypeCode con valor 40.</v>
      </c>
      <c r="M54" s="294" t="s">
        <v>421</v>
      </c>
      <c r="N54" s="294" t="s">
        <v>1</v>
      </c>
      <c r="O54" s="196"/>
    </row>
    <row r="55" spans="1:15" ht="57" customHeight="1" x14ac:dyDescent="0.25">
      <c r="A55" s="196"/>
      <c r="B55" s="337"/>
      <c r="C55" s="375"/>
      <c r="D55" s="337"/>
      <c r="E55" s="337"/>
      <c r="F55" s="378"/>
      <c r="G55" s="378"/>
      <c r="H55" s="375"/>
      <c r="I55" s="292" t="s">
        <v>3845</v>
      </c>
      <c r="J55" s="291" t="s">
        <v>416</v>
      </c>
      <c r="K55" s="203" t="s">
        <v>1525</v>
      </c>
      <c r="L55" s="292" t="str">
        <f>VLOOKUP(K55,CódigosRetorno!$A$2:$B$1603,2,)</f>
        <v>La serie no corresponde al tipo de comprobante</v>
      </c>
      <c r="M55" s="294" t="s">
        <v>421</v>
      </c>
      <c r="N55" s="294" t="s">
        <v>1</v>
      </c>
      <c r="O55" s="196"/>
    </row>
    <row r="56" spans="1:15" ht="57" customHeight="1" x14ac:dyDescent="0.25">
      <c r="A56" s="196"/>
      <c r="B56" s="338"/>
      <c r="C56" s="376"/>
      <c r="D56" s="338"/>
      <c r="E56" s="338"/>
      <c r="F56" s="379"/>
      <c r="G56" s="379"/>
      <c r="H56" s="376"/>
      <c r="I56" s="316" t="s">
        <v>3844</v>
      </c>
      <c r="J56" s="315" t="s">
        <v>416</v>
      </c>
      <c r="K56" s="31" t="s">
        <v>2504</v>
      </c>
      <c r="L56" s="316" t="str">
        <f>VLOOKUP(K56,[1]CódigosRetorno!$A$2:$B$1599,2,)</f>
        <v>El comprobante no puede ser dado de baja por exceder el plazo desde su fecha de recepcion</v>
      </c>
      <c r="M56" s="238" t="s">
        <v>421</v>
      </c>
      <c r="N56" s="238" t="s">
        <v>1</v>
      </c>
      <c r="O56" s="196"/>
    </row>
    <row r="57" spans="1:15" ht="14.45" customHeight="1" x14ac:dyDescent="0.25">
      <c r="A57" s="196"/>
      <c r="B57" s="336">
        <v>12</v>
      </c>
      <c r="C57" s="374" t="s">
        <v>344</v>
      </c>
      <c r="D57" s="336" t="s">
        <v>290</v>
      </c>
      <c r="E57" s="336" t="s">
        <v>22</v>
      </c>
      <c r="F57" s="377" t="s">
        <v>153</v>
      </c>
      <c r="G57" s="382"/>
      <c r="H57" s="374" t="s">
        <v>345</v>
      </c>
      <c r="I57" s="235" t="s">
        <v>713</v>
      </c>
      <c r="J57" s="232" t="s">
        <v>416</v>
      </c>
      <c r="K57" s="203" t="s">
        <v>725</v>
      </c>
      <c r="L57" s="233" t="str">
        <f>VLOOKUP(K57,CódigosRetorno!$A$2:$B$1603,2,)</f>
        <v>El tag DocumentNumberID esta vacío</v>
      </c>
      <c r="M57" s="234" t="s">
        <v>421</v>
      </c>
      <c r="N57" s="234" t="s">
        <v>1</v>
      </c>
      <c r="O57" s="196"/>
    </row>
    <row r="58" spans="1:15" ht="24" x14ac:dyDescent="0.25">
      <c r="A58" s="196"/>
      <c r="B58" s="337"/>
      <c r="C58" s="375"/>
      <c r="D58" s="337"/>
      <c r="E58" s="337"/>
      <c r="F58" s="378"/>
      <c r="G58" s="383"/>
      <c r="H58" s="375"/>
      <c r="I58" s="233" t="s">
        <v>726</v>
      </c>
      <c r="J58" s="232" t="s">
        <v>416</v>
      </c>
      <c r="K58" s="203" t="s">
        <v>727</v>
      </c>
      <c r="L58" s="233" t="str">
        <f>VLOOKUP(K58,CódigosRetorno!$A$2:$B$1603,2,)</f>
        <v>El dato ingresado en DocumentNumberID debe ser numerico y como maximo de 8 digitos</v>
      </c>
      <c r="M58" s="234" t="s">
        <v>421</v>
      </c>
      <c r="N58" s="234" t="s">
        <v>1</v>
      </c>
      <c r="O58" s="196"/>
    </row>
    <row r="59" spans="1:15" ht="24" x14ac:dyDescent="0.25">
      <c r="A59" s="196"/>
      <c r="B59" s="337"/>
      <c r="C59" s="375"/>
      <c r="D59" s="337"/>
      <c r="E59" s="337"/>
      <c r="F59" s="378"/>
      <c r="G59" s="383"/>
      <c r="H59" s="375"/>
      <c r="I59" s="233" t="s">
        <v>3626</v>
      </c>
      <c r="J59" s="232" t="s">
        <v>416</v>
      </c>
      <c r="K59" s="94" t="s">
        <v>728</v>
      </c>
      <c r="L59" s="233" t="str">
        <f>VLOOKUP(K59,CódigosRetorno!$A$2:$B$1603,2,)</f>
        <v>Los documentos informados en el archivo XML se encuentran duplicados</v>
      </c>
      <c r="M59" s="234" t="s">
        <v>419</v>
      </c>
      <c r="N59" s="234" t="s">
        <v>1</v>
      </c>
      <c r="O59" s="196"/>
    </row>
    <row r="60" spans="1:15" ht="36" x14ac:dyDescent="0.25">
      <c r="A60" s="196"/>
      <c r="B60" s="337"/>
      <c r="C60" s="375"/>
      <c r="D60" s="337"/>
      <c r="E60" s="337"/>
      <c r="F60" s="378"/>
      <c r="G60" s="383"/>
      <c r="H60" s="375"/>
      <c r="I60" s="233" t="s">
        <v>3627</v>
      </c>
      <c r="J60" s="232" t="s">
        <v>416</v>
      </c>
      <c r="K60" s="203" t="s">
        <v>729</v>
      </c>
      <c r="L60" s="233" t="str">
        <f>VLOOKUP(K60,CódigosRetorno!$A$2:$B$1603,2,)</f>
        <v>El comprobante que desea revertir no existe.</v>
      </c>
      <c r="M60" s="234" t="s">
        <v>419</v>
      </c>
      <c r="N60" s="232" t="s">
        <v>730</v>
      </c>
      <c r="O60" s="196"/>
    </row>
    <row r="61" spans="1:15" ht="36" x14ac:dyDescent="0.25">
      <c r="A61" s="196"/>
      <c r="B61" s="337"/>
      <c r="C61" s="375"/>
      <c r="D61" s="337"/>
      <c r="E61" s="337"/>
      <c r="F61" s="378"/>
      <c r="G61" s="383"/>
      <c r="H61" s="375"/>
      <c r="I61" s="233" t="s">
        <v>3847</v>
      </c>
      <c r="J61" s="232" t="s">
        <v>416</v>
      </c>
      <c r="K61" s="203" t="s">
        <v>1621</v>
      </c>
      <c r="L61" s="233" t="str">
        <f>VLOOKUP(K61,CódigosRetorno!$A$2:$B$1603,2,)</f>
        <v>El documento a dar de baja se encuentra rechazado</v>
      </c>
      <c r="M61" s="232" t="s">
        <v>419</v>
      </c>
      <c r="N61" s="232" t="s">
        <v>730</v>
      </c>
      <c r="O61" s="196"/>
    </row>
    <row r="62" spans="1:15" ht="36" x14ac:dyDescent="0.25">
      <c r="A62" s="196"/>
      <c r="B62" s="337"/>
      <c r="C62" s="375"/>
      <c r="D62" s="337"/>
      <c r="E62" s="337"/>
      <c r="F62" s="378"/>
      <c r="G62" s="383"/>
      <c r="H62" s="375"/>
      <c r="I62" s="233" t="s">
        <v>3630</v>
      </c>
      <c r="J62" s="232" t="s">
        <v>416</v>
      </c>
      <c r="K62" s="203" t="s">
        <v>731</v>
      </c>
      <c r="L62" s="233" t="str">
        <f>VLOOKUP(K62,CódigosRetorno!$A$2:$B$1603,2,)</f>
        <v>El comprobante fue informado previamente en una reversión.</v>
      </c>
      <c r="M62" s="234" t="s">
        <v>419</v>
      </c>
      <c r="N62" s="232" t="s">
        <v>730</v>
      </c>
      <c r="O62" s="196"/>
    </row>
    <row r="63" spans="1:15" ht="36" x14ac:dyDescent="0.25">
      <c r="A63" s="196"/>
      <c r="B63" s="338"/>
      <c r="C63" s="376"/>
      <c r="D63" s="338"/>
      <c r="E63" s="338"/>
      <c r="F63" s="379"/>
      <c r="G63" s="383"/>
      <c r="H63" s="376"/>
      <c r="I63" s="233" t="s">
        <v>3848</v>
      </c>
      <c r="J63" s="232" t="s">
        <v>416</v>
      </c>
      <c r="K63" s="203" t="s">
        <v>3617</v>
      </c>
      <c r="L63" s="233" t="str">
        <f>VLOOKUP(K63,CódigosRetorno!$A$2:$B$1603,2,)</f>
        <v>La liquidacion de compra a dar de baja no debe tener pagos registrados</v>
      </c>
      <c r="M63" s="255" t="s">
        <v>419</v>
      </c>
      <c r="N63" s="234"/>
      <c r="O63" s="229"/>
    </row>
    <row r="64" spans="1:15" ht="14.45" customHeight="1" x14ac:dyDescent="0.25">
      <c r="A64" s="196"/>
      <c r="B64" s="336">
        <v>13</v>
      </c>
      <c r="C64" s="374" t="s">
        <v>346</v>
      </c>
      <c r="D64" s="336" t="s">
        <v>290</v>
      </c>
      <c r="E64" s="336" t="s">
        <v>22</v>
      </c>
      <c r="F64" s="377" t="s">
        <v>28</v>
      </c>
      <c r="G64" s="377"/>
      <c r="H64" s="380" t="s">
        <v>347</v>
      </c>
      <c r="I64" s="235" t="s">
        <v>713</v>
      </c>
      <c r="J64" s="232" t="s">
        <v>416</v>
      </c>
      <c r="K64" s="203" t="s">
        <v>732</v>
      </c>
      <c r="L64" s="233" t="s">
        <v>1477</v>
      </c>
      <c r="M64" s="234" t="s">
        <v>421</v>
      </c>
      <c r="N64" s="234" t="s">
        <v>1</v>
      </c>
      <c r="O64" s="196"/>
    </row>
    <row r="65" spans="1:15" ht="14.45" customHeight="1" x14ac:dyDescent="0.25">
      <c r="A65" s="196"/>
      <c r="B65" s="338"/>
      <c r="C65" s="376"/>
      <c r="D65" s="338"/>
      <c r="E65" s="338"/>
      <c r="F65" s="379"/>
      <c r="G65" s="379"/>
      <c r="H65" s="381"/>
      <c r="I65" s="215" t="s">
        <v>733</v>
      </c>
      <c r="J65" s="195" t="s">
        <v>416</v>
      </c>
      <c r="K65" s="216" t="s">
        <v>734</v>
      </c>
      <c r="L65" s="201" t="s">
        <v>1476</v>
      </c>
      <c r="M65" s="194" t="s">
        <v>421</v>
      </c>
      <c r="N65" s="194" t="s">
        <v>1</v>
      </c>
      <c r="O65" s="196"/>
    </row>
    <row r="66" spans="1:15" ht="14.45" customHeight="1" x14ac:dyDescent="0.25">
      <c r="A66" s="196"/>
      <c r="B66" s="224"/>
      <c r="C66" s="196"/>
      <c r="D66" s="224"/>
      <c r="E66" s="224"/>
      <c r="F66" s="224"/>
      <c r="G66" s="224"/>
      <c r="H66" s="226"/>
      <c r="I66" s="226"/>
      <c r="J66" s="227"/>
      <c r="K66" s="225"/>
      <c r="L66" s="226"/>
      <c r="M66" s="224"/>
      <c r="N66" s="224"/>
      <c r="O66" s="196"/>
    </row>
    <row r="67" spans="1:15" hidden="1" x14ac:dyDescent="0.25"/>
    <row r="68" spans="1:15" hidden="1" x14ac:dyDescent="0.25"/>
    <row r="69" spans="1:15" hidden="1" x14ac:dyDescent="0.25"/>
    <row r="70" spans="1:15" hidden="1" x14ac:dyDescent="0.25"/>
    <row r="71" spans="1:15" hidden="1" x14ac:dyDescent="0.25"/>
    <row r="72" spans="1:15" hidden="1" x14ac:dyDescent="0.25"/>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sheetData>
  <mergeCells count="77">
    <mergeCell ref="H57:H63"/>
    <mergeCell ref="H64:H65"/>
    <mergeCell ref="B64:B65"/>
    <mergeCell ref="C64:C65"/>
    <mergeCell ref="D64:D65"/>
    <mergeCell ref="E64:E65"/>
    <mergeCell ref="F64:F65"/>
    <mergeCell ref="B57:B63"/>
    <mergeCell ref="C57:C63"/>
    <mergeCell ref="G57:G63"/>
    <mergeCell ref="G64:G65"/>
    <mergeCell ref="D57:D63"/>
    <mergeCell ref="E57:E63"/>
    <mergeCell ref="F57:F63"/>
    <mergeCell ref="B49:B51"/>
    <mergeCell ref="C49:C51"/>
    <mergeCell ref="D49:D51"/>
    <mergeCell ref="E49:E51"/>
    <mergeCell ref="F49:F51"/>
    <mergeCell ref="C52:C56"/>
    <mergeCell ref="D52:D56"/>
    <mergeCell ref="E52:E56"/>
    <mergeCell ref="F52:F56"/>
    <mergeCell ref="H49:H51"/>
    <mergeCell ref="G49:G51"/>
    <mergeCell ref="G52:G56"/>
    <mergeCell ref="H52:H56"/>
    <mergeCell ref="H45:H48"/>
    <mergeCell ref="B42:B43"/>
    <mergeCell ref="C42:C43"/>
    <mergeCell ref="D42:D43"/>
    <mergeCell ref="E42:E43"/>
    <mergeCell ref="F42:F43"/>
    <mergeCell ref="G42:G43"/>
    <mergeCell ref="G45:G48"/>
    <mergeCell ref="B45:B48"/>
    <mergeCell ref="C45:C48"/>
    <mergeCell ref="D45:D48"/>
    <mergeCell ref="E45:E48"/>
    <mergeCell ref="F45:F48"/>
    <mergeCell ref="B52:B56"/>
    <mergeCell ref="H40:H41"/>
    <mergeCell ref="B34:B35"/>
    <mergeCell ref="C34:C35"/>
    <mergeCell ref="D34:D35"/>
    <mergeCell ref="E34:E35"/>
    <mergeCell ref="F34:F35"/>
    <mergeCell ref="B39:B41"/>
    <mergeCell ref="D39:D41"/>
    <mergeCell ref="E39:E41"/>
    <mergeCell ref="C40:C41"/>
    <mergeCell ref="F40:F41"/>
    <mergeCell ref="H34:H35"/>
    <mergeCell ref="G34:G35"/>
    <mergeCell ref="G40:G41"/>
    <mergeCell ref="H42:H43"/>
    <mergeCell ref="H32:H33"/>
    <mergeCell ref="B29:B30"/>
    <mergeCell ref="C29:C30"/>
    <mergeCell ref="D29:D30"/>
    <mergeCell ref="E29:E30"/>
    <mergeCell ref="F29:F30"/>
    <mergeCell ref="B32:B33"/>
    <mergeCell ref="C32:C33"/>
    <mergeCell ref="D32:D33"/>
    <mergeCell ref="E32:E33"/>
    <mergeCell ref="F32:F33"/>
    <mergeCell ref="H29:H30"/>
    <mergeCell ref="G29:G30"/>
    <mergeCell ref="G32:G33"/>
    <mergeCell ref="G36:G37"/>
    <mergeCell ref="H36:H37"/>
    <mergeCell ref="B36:B37"/>
    <mergeCell ref="C36:C37"/>
    <mergeCell ref="D36:D37"/>
    <mergeCell ref="E36:E37"/>
    <mergeCell ref="F36:F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4"/>
  <sheetViews>
    <sheetView topLeftCell="A23" zoomScaleNormal="100" workbookViewId="0">
      <selection activeCell="B8" sqref="B8"/>
    </sheetView>
  </sheetViews>
  <sheetFormatPr baseColWidth="10" defaultRowHeight="15" x14ac:dyDescent="0.25"/>
  <cols>
    <col min="2" max="2" width="76.85546875" bestFit="1" customWidth="1"/>
    <col min="3" max="3" width="20.42578125" customWidth="1"/>
  </cols>
  <sheetData>
    <row r="1" spans="1:5" x14ac:dyDescent="0.25">
      <c r="A1" s="384"/>
      <c r="B1" s="384"/>
      <c r="C1" s="58"/>
      <c r="D1" s="58"/>
      <c r="E1" s="58"/>
    </row>
    <row r="2" spans="1:5" ht="15.75" x14ac:dyDescent="0.25">
      <c r="A2" s="425" t="s">
        <v>3941</v>
      </c>
      <c r="B2" s="425"/>
      <c r="C2" s="58"/>
      <c r="D2" s="58"/>
      <c r="E2" s="58"/>
    </row>
    <row r="3" spans="1:5" x14ac:dyDescent="0.25">
      <c r="A3" s="58"/>
      <c r="B3" s="59"/>
      <c r="C3" s="58"/>
      <c r="D3" s="58"/>
      <c r="E3" s="58"/>
    </row>
    <row r="4" spans="1:5" x14ac:dyDescent="0.25">
      <c r="A4" s="44" t="s">
        <v>161</v>
      </c>
      <c r="B4" s="54" t="s">
        <v>162</v>
      </c>
      <c r="C4" s="58"/>
      <c r="D4" s="58"/>
      <c r="E4" s="58"/>
    </row>
    <row r="5" spans="1:5" x14ac:dyDescent="0.25">
      <c r="A5" s="44" t="s">
        <v>163</v>
      </c>
      <c r="B5" s="48" t="s">
        <v>164</v>
      </c>
      <c r="C5" s="58"/>
      <c r="D5" s="58"/>
      <c r="E5" s="58"/>
    </row>
    <row r="6" spans="1:5" x14ac:dyDescent="0.25">
      <c r="A6" s="46" t="s">
        <v>165</v>
      </c>
      <c r="B6" s="55" t="s">
        <v>166</v>
      </c>
      <c r="C6" s="58"/>
      <c r="D6" s="58"/>
      <c r="E6" s="58"/>
    </row>
    <row r="7" spans="1:5" x14ac:dyDescent="0.25">
      <c r="A7" s="47" t="s">
        <v>162</v>
      </c>
      <c r="B7" s="307" t="s">
        <v>167</v>
      </c>
      <c r="C7" s="58"/>
      <c r="D7" s="58"/>
      <c r="E7" s="58"/>
    </row>
    <row r="8" spans="1:5" x14ac:dyDescent="0.25">
      <c r="A8" s="47" t="s">
        <v>168</v>
      </c>
      <c r="B8" s="307" t="s">
        <v>169</v>
      </c>
      <c r="C8" s="58"/>
      <c r="D8" s="58"/>
      <c r="E8" s="58"/>
    </row>
    <row r="9" spans="1:5" s="78" customFormat="1" x14ac:dyDescent="0.25">
      <c r="A9" s="51" t="s">
        <v>207</v>
      </c>
      <c r="B9" s="81" t="s">
        <v>375</v>
      </c>
      <c r="C9" s="58"/>
      <c r="D9" s="58"/>
      <c r="E9" s="58"/>
    </row>
    <row r="10" spans="1:5" s="189" customFormat="1" ht="38.25" x14ac:dyDescent="0.25">
      <c r="A10" s="423" t="s">
        <v>208</v>
      </c>
      <c r="B10" s="424" t="s">
        <v>3917</v>
      </c>
      <c r="C10" s="58"/>
      <c r="D10" s="58"/>
      <c r="E10" s="58"/>
    </row>
    <row r="11" spans="1:5" x14ac:dyDescent="0.25">
      <c r="A11" s="51" t="s">
        <v>170</v>
      </c>
      <c r="B11" s="81" t="s">
        <v>171</v>
      </c>
      <c r="C11" s="58"/>
      <c r="D11" s="58"/>
      <c r="E11" s="58"/>
    </row>
    <row r="12" spans="1:5" x14ac:dyDescent="0.25">
      <c r="A12" s="51" t="s">
        <v>172</v>
      </c>
      <c r="B12" s="81" t="s">
        <v>173</v>
      </c>
      <c r="C12" s="58"/>
      <c r="D12" s="58"/>
      <c r="E12" s="58"/>
    </row>
    <row r="13" spans="1:5" x14ac:dyDescent="0.25">
      <c r="A13" s="51" t="s">
        <v>174</v>
      </c>
      <c r="B13" s="81" t="s">
        <v>175</v>
      </c>
      <c r="C13" s="58"/>
      <c r="D13" s="58"/>
      <c r="E13" s="58"/>
    </row>
    <row r="14" spans="1:5" x14ac:dyDescent="0.25">
      <c r="A14" s="51" t="s">
        <v>176</v>
      </c>
      <c r="B14" s="81" t="s">
        <v>177</v>
      </c>
      <c r="C14" s="58"/>
      <c r="D14" s="58"/>
      <c r="E14" s="58"/>
    </row>
    <row r="15" spans="1:5" s="189" customFormat="1" x14ac:dyDescent="0.25">
      <c r="A15" s="51">
        <v>11</v>
      </c>
      <c r="B15" s="81" t="s">
        <v>3918</v>
      </c>
      <c r="C15" s="58"/>
      <c r="D15" s="58"/>
      <c r="E15" s="58"/>
    </row>
    <row r="16" spans="1:5" x14ac:dyDescent="0.25">
      <c r="A16" s="51" t="s">
        <v>178</v>
      </c>
      <c r="B16" s="81" t="s">
        <v>179</v>
      </c>
      <c r="C16" s="58"/>
      <c r="D16" s="58"/>
      <c r="E16" s="58"/>
    </row>
    <row r="17" spans="1:5" ht="26.25" x14ac:dyDescent="0.25">
      <c r="A17" s="423" t="s">
        <v>180</v>
      </c>
      <c r="B17" s="81" t="s">
        <v>181</v>
      </c>
      <c r="C17" s="58"/>
      <c r="D17" s="58"/>
      <c r="E17" s="58"/>
    </row>
    <row r="18" spans="1:5" x14ac:dyDescent="0.25">
      <c r="A18" s="51">
        <v>14</v>
      </c>
      <c r="B18" s="81" t="s">
        <v>182</v>
      </c>
      <c r="C18" s="58"/>
      <c r="D18" s="58"/>
      <c r="E18" s="58"/>
    </row>
    <row r="19" spans="1:5" ht="26.25" x14ac:dyDescent="0.25">
      <c r="A19" s="423">
        <v>15</v>
      </c>
      <c r="B19" s="81" t="s">
        <v>183</v>
      </c>
      <c r="C19" s="58"/>
      <c r="D19" s="58"/>
      <c r="E19" s="58"/>
    </row>
    <row r="20" spans="1:5" x14ac:dyDescent="0.25">
      <c r="A20" s="51">
        <v>16</v>
      </c>
      <c r="B20" s="81" t="s">
        <v>184</v>
      </c>
      <c r="C20" s="58"/>
      <c r="D20" s="58"/>
      <c r="E20" s="58"/>
    </row>
    <row r="21" spans="1:5" x14ac:dyDescent="0.25">
      <c r="A21" s="51" t="s">
        <v>185</v>
      </c>
      <c r="B21" s="81" t="s">
        <v>186</v>
      </c>
      <c r="C21" s="58"/>
      <c r="D21" s="58"/>
      <c r="E21" s="58"/>
    </row>
    <row r="22" spans="1:5" s="189" customFormat="1" x14ac:dyDescent="0.25">
      <c r="A22" s="51">
        <v>19</v>
      </c>
      <c r="B22" s="81" t="s">
        <v>3919</v>
      </c>
      <c r="C22" s="58"/>
      <c r="D22" s="58"/>
      <c r="E22" s="58"/>
    </row>
    <row r="23" spans="1:5" x14ac:dyDescent="0.25">
      <c r="A23" s="51" t="s">
        <v>187</v>
      </c>
      <c r="B23" s="81" t="s">
        <v>188</v>
      </c>
      <c r="C23" s="58"/>
      <c r="D23" s="58"/>
      <c r="E23" s="58"/>
    </row>
    <row r="24" spans="1:5" x14ac:dyDescent="0.25">
      <c r="A24" s="51">
        <v>21</v>
      </c>
      <c r="B24" s="81" t="s">
        <v>189</v>
      </c>
      <c r="C24" s="58"/>
      <c r="D24" s="58"/>
      <c r="E24" s="58"/>
    </row>
    <row r="25" spans="1:5" s="189" customFormat="1" x14ac:dyDescent="0.25">
      <c r="A25" s="51">
        <v>23</v>
      </c>
      <c r="B25" s="81" t="s">
        <v>3920</v>
      </c>
      <c r="C25" s="58"/>
      <c r="D25" s="58"/>
      <c r="E25" s="58"/>
    </row>
    <row r="26" spans="1:5" x14ac:dyDescent="0.25">
      <c r="A26" s="51">
        <v>24</v>
      </c>
      <c r="B26" s="81" t="s">
        <v>190</v>
      </c>
      <c r="C26" s="58"/>
      <c r="D26" s="58"/>
      <c r="E26" s="58"/>
    </row>
    <row r="27" spans="1:5" s="189" customFormat="1" x14ac:dyDescent="0.25">
      <c r="A27" s="51">
        <v>28</v>
      </c>
      <c r="B27" s="81" t="s">
        <v>3921</v>
      </c>
      <c r="C27" s="58"/>
      <c r="D27" s="58"/>
      <c r="E27" s="58"/>
    </row>
    <row r="28" spans="1:5" s="189" customFormat="1" x14ac:dyDescent="0.25">
      <c r="A28" s="51">
        <v>29</v>
      </c>
      <c r="B28" s="81" t="s">
        <v>3922</v>
      </c>
      <c r="C28" s="58"/>
      <c r="D28" s="58"/>
      <c r="E28" s="58"/>
    </row>
    <row r="29" spans="1:5" s="189" customFormat="1" ht="39" x14ac:dyDescent="0.25">
      <c r="A29" s="423" t="s">
        <v>3923</v>
      </c>
      <c r="B29" s="81" t="s">
        <v>3924</v>
      </c>
      <c r="C29" s="58"/>
      <c r="D29" s="58"/>
      <c r="E29" s="58"/>
    </row>
    <row r="30" spans="1:5" x14ac:dyDescent="0.25">
      <c r="A30" s="51" t="s">
        <v>191</v>
      </c>
      <c r="B30" s="81" t="s">
        <v>192</v>
      </c>
      <c r="C30" s="58"/>
      <c r="D30" s="58"/>
      <c r="E30" s="58"/>
    </row>
    <row r="31" spans="1:5" s="189" customFormat="1" x14ac:dyDescent="0.25">
      <c r="A31" s="51">
        <v>32</v>
      </c>
      <c r="B31" s="81" t="s">
        <v>3925</v>
      </c>
      <c r="C31" s="58"/>
      <c r="D31" s="58"/>
      <c r="E31" s="58"/>
    </row>
    <row r="32" spans="1:5" s="189" customFormat="1" x14ac:dyDescent="0.25">
      <c r="A32" s="51">
        <v>34</v>
      </c>
      <c r="B32" s="81" t="s">
        <v>3926</v>
      </c>
      <c r="C32" s="58"/>
      <c r="D32" s="58"/>
      <c r="E32" s="58"/>
    </row>
    <row r="33" spans="1:5" s="189" customFormat="1" x14ac:dyDescent="0.25">
      <c r="A33" s="51">
        <v>35</v>
      </c>
      <c r="B33" s="81" t="s">
        <v>3927</v>
      </c>
      <c r="C33" s="58"/>
      <c r="D33" s="58"/>
      <c r="E33" s="58"/>
    </row>
    <row r="34" spans="1:5" s="189" customFormat="1" x14ac:dyDescent="0.25">
      <c r="A34" s="51">
        <v>36</v>
      </c>
      <c r="B34" s="81" t="s">
        <v>3928</v>
      </c>
      <c r="C34" s="58"/>
      <c r="D34" s="58"/>
      <c r="E34" s="58"/>
    </row>
    <row r="35" spans="1:5" x14ac:dyDescent="0.25">
      <c r="A35" s="51">
        <v>37</v>
      </c>
      <c r="B35" s="81" t="s">
        <v>193</v>
      </c>
      <c r="C35" s="58"/>
      <c r="D35" s="58"/>
      <c r="E35" s="58"/>
    </row>
    <row r="36" spans="1:5" x14ac:dyDescent="0.25">
      <c r="A36" s="51" t="s">
        <v>194</v>
      </c>
      <c r="B36" s="81" t="s">
        <v>195</v>
      </c>
      <c r="C36" s="58"/>
      <c r="D36" s="58"/>
      <c r="E36" s="58"/>
    </row>
    <row r="37" spans="1:5" x14ac:dyDescent="0.25">
      <c r="A37" s="51" t="s">
        <v>196</v>
      </c>
      <c r="B37" s="81" t="s">
        <v>197</v>
      </c>
      <c r="C37" s="58"/>
      <c r="D37" s="58"/>
      <c r="E37" s="58"/>
    </row>
    <row r="38" spans="1:5" s="189" customFormat="1" ht="26.25" x14ac:dyDescent="0.25">
      <c r="A38" s="423">
        <v>42</v>
      </c>
      <c r="B38" s="81" t="s">
        <v>3929</v>
      </c>
      <c r="C38" s="58"/>
      <c r="D38" s="58"/>
      <c r="E38" s="58"/>
    </row>
    <row r="39" spans="1:5" x14ac:dyDescent="0.25">
      <c r="A39" s="51">
        <v>43</v>
      </c>
      <c r="B39" s="81" t="s">
        <v>198</v>
      </c>
      <c r="C39" s="58"/>
      <c r="D39" s="58"/>
      <c r="E39" s="58"/>
    </row>
    <row r="40" spans="1:5" ht="26.25" x14ac:dyDescent="0.25">
      <c r="A40" s="423">
        <v>45</v>
      </c>
      <c r="B40" s="81" t="s">
        <v>199</v>
      </c>
      <c r="C40" s="58"/>
      <c r="D40" s="58"/>
      <c r="E40" s="58"/>
    </row>
    <row r="41" spans="1:5" s="189" customFormat="1" x14ac:dyDescent="0.25">
      <c r="A41" s="423">
        <v>55</v>
      </c>
      <c r="B41" s="81" t="s">
        <v>3930</v>
      </c>
      <c r="C41" s="58"/>
      <c r="D41" s="58"/>
      <c r="E41" s="58"/>
    </row>
    <row r="42" spans="1:5" x14ac:dyDescent="0.25">
      <c r="A42" s="51" t="s">
        <v>200</v>
      </c>
      <c r="B42" s="81" t="s">
        <v>201</v>
      </c>
      <c r="C42" s="58"/>
      <c r="D42" s="58"/>
      <c r="E42" s="58"/>
    </row>
    <row r="43" spans="1:5" x14ac:dyDescent="0.25">
      <c r="A43" s="51" t="s">
        <v>202</v>
      </c>
      <c r="B43" s="81" t="s">
        <v>203</v>
      </c>
      <c r="C43" s="58"/>
      <c r="D43" s="58"/>
      <c r="E43" s="58"/>
    </row>
    <row r="44" spans="1:5" x14ac:dyDescent="0.25">
      <c r="A44" s="51" t="s">
        <v>204</v>
      </c>
      <c r="B44" s="81" t="s">
        <v>205</v>
      </c>
      <c r="C44" s="58"/>
      <c r="D44" s="58"/>
      <c r="E44" s="58"/>
    </row>
    <row r="45" spans="1:5" s="189" customFormat="1" x14ac:dyDescent="0.25">
      <c r="A45" s="51">
        <v>87</v>
      </c>
      <c r="B45" s="81" t="s">
        <v>3931</v>
      </c>
      <c r="C45" s="58"/>
      <c r="D45" s="58"/>
      <c r="E45" s="58"/>
    </row>
    <row r="46" spans="1:5" s="189" customFormat="1" x14ac:dyDescent="0.25">
      <c r="A46" s="51">
        <v>88</v>
      </c>
      <c r="B46" s="81" t="s">
        <v>3932</v>
      </c>
      <c r="C46" s="58"/>
      <c r="D46" s="58"/>
      <c r="E46" s="58"/>
    </row>
    <row r="47" spans="1:5" x14ac:dyDescent="0.25">
      <c r="A47" s="58"/>
      <c r="B47" s="59"/>
      <c r="C47" s="58"/>
      <c r="D47" s="58"/>
      <c r="E47" s="58"/>
    </row>
    <row r="48" spans="1:5" x14ac:dyDescent="0.25">
      <c r="A48" s="58"/>
      <c r="B48" s="59"/>
      <c r="C48" s="58"/>
      <c r="D48" s="58"/>
      <c r="E48" s="58"/>
    </row>
    <row r="49" spans="1:5" x14ac:dyDescent="0.25">
      <c r="A49" s="44" t="s">
        <v>161</v>
      </c>
      <c r="B49" s="385" t="s">
        <v>208</v>
      </c>
      <c r="C49" s="385"/>
      <c r="D49" s="385"/>
      <c r="E49" s="58"/>
    </row>
    <row r="50" spans="1:5" x14ac:dyDescent="0.25">
      <c r="A50" s="49" t="s">
        <v>163</v>
      </c>
      <c r="B50" s="386" t="s">
        <v>209</v>
      </c>
      <c r="C50" s="386"/>
      <c r="D50" s="386"/>
      <c r="E50" s="58"/>
    </row>
    <row r="51" spans="1:5" x14ac:dyDescent="0.25">
      <c r="A51" s="46" t="s">
        <v>165</v>
      </c>
      <c r="B51" s="55" t="s">
        <v>166</v>
      </c>
      <c r="C51" s="55" t="s">
        <v>210</v>
      </c>
      <c r="D51" s="46" t="s">
        <v>211</v>
      </c>
      <c r="E51" s="58"/>
    </row>
    <row r="52" spans="1:5" x14ac:dyDescent="0.25">
      <c r="A52" s="51" t="s">
        <v>212</v>
      </c>
      <c r="B52" s="53" t="s">
        <v>213</v>
      </c>
      <c r="C52" s="50" t="s">
        <v>214</v>
      </c>
      <c r="D52" s="50" t="s">
        <v>215</v>
      </c>
      <c r="E52" s="58"/>
    </row>
    <row r="53" spans="1:5" x14ac:dyDescent="0.25">
      <c r="A53" s="51">
        <v>1016</v>
      </c>
      <c r="B53" s="53" t="s">
        <v>216</v>
      </c>
      <c r="C53" s="50" t="s">
        <v>214</v>
      </c>
      <c r="D53" s="50" t="s">
        <v>217</v>
      </c>
      <c r="E53" s="58"/>
    </row>
    <row r="54" spans="1:5" x14ac:dyDescent="0.25">
      <c r="A54" s="51" t="s">
        <v>218</v>
      </c>
      <c r="B54" s="53" t="s">
        <v>219</v>
      </c>
      <c r="C54" s="50" t="s">
        <v>220</v>
      </c>
      <c r="D54" s="50" t="s">
        <v>221</v>
      </c>
      <c r="E54" s="58"/>
    </row>
    <row r="55" spans="1:5" s="43" customFormat="1" x14ac:dyDescent="0.25">
      <c r="A55" s="51">
        <v>3000</v>
      </c>
      <c r="B55" s="53" t="s">
        <v>292</v>
      </c>
      <c r="C55" s="50" t="s">
        <v>293</v>
      </c>
      <c r="D55" s="50" t="s">
        <v>291</v>
      </c>
      <c r="E55" s="58"/>
    </row>
    <row r="56" spans="1:5" s="78" customFormat="1" x14ac:dyDescent="0.25">
      <c r="A56" s="51">
        <v>7152</v>
      </c>
      <c r="B56" s="53" t="s">
        <v>376</v>
      </c>
      <c r="C56" s="50" t="s">
        <v>233</v>
      </c>
      <c r="D56" s="50" t="s">
        <v>377</v>
      </c>
      <c r="E56" s="58"/>
    </row>
    <row r="57" spans="1:5" x14ac:dyDescent="0.25">
      <c r="A57" s="51">
        <v>9995</v>
      </c>
      <c r="B57" s="53" t="s">
        <v>222</v>
      </c>
      <c r="C57" s="50" t="s">
        <v>223</v>
      </c>
      <c r="D57" s="50" t="s">
        <v>224</v>
      </c>
      <c r="E57" s="58"/>
    </row>
    <row r="58" spans="1:5" x14ac:dyDescent="0.25">
      <c r="A58" s="51">
        <v>9996</v>
      </c>
      <c r="B58" s="53" t="s">
        <v>225</v>
      </c>
      <c r="C58" s="50" t="s">
        <v>223</v>
      </c>
      <c r="D58" s="50" t="s">
        <v>226</v>
      </c>
      <c r="E58" s="58"/>
    </row>
    <row r="59" spans="1:5" x14ac:dyDescent="0.25">
      <c r="A59" s="51">
        <v>9997</v>
      </c>
      <c r="B59" s="53" t="s">
        <v>227</v>
      </c>
      <c r="C59" s="50" t="s">
        <v>214</v>
      </c>
      <c r="D59" s="50" t="s">
        <v>228</v>
      </c>
      <c r="E59" s="58"/>
    </row>
    <row r="60" spans="1:5" x14ac:dyDescent="0.25">
      <c r="A60" s="51">
        <v>9998</v>
      </c>
      <c r="B60" s="53" t="s">
        <v>229</v>
      </c>
      <c r="C60" s="50" t="s">
        <v>223</v>
      </c>
      <c r="D60" s="50" t="s">
        <v>230</v>
      </c>
      <c r="E60" s="58"/>
    </row>
    <row r="61" spans="1:5" x14ac:dyDescent="0.25">
      <c r="A61" s="51" t="s">
        <v>231</v>
      </c>
      <c r="B61" s="53" t="s">
        <v>232</v>
      </c>
      <c r="C61" s="50" t="s">
        <v>233</v>
      </c>
      <c r="D61" s="50" t="s">
        <v>234</v>
      </c>
      <c r="E61" s="58"/>
    </row>
    <row r="62" spans="1:5" x14ac:dyDescent="0.25">
      <c r="A62" s="58"/>
      <c r="B62" s="58"/>
      <c r="C62" s="58"/>
      <c r="D62" s="58"/>
      <c r="E62" s="58"/>
    </row>
    <row r="63" spans="1:5" x14ac:dyDescent="0.25">
      <c r="A63" s="52"/>
      <c r="B63" s="56"/>
      <c r="C63" s="58"/>
      <c r="D63" s="58"/>
      <c r="E63" s="58"/>
    </row>
    <row r="64" spans="1:5" x14ac:dyDescent="0.25">
      <c r="A64" s="44" t="s">
        <v>161</v>
      </c>
      <c r="B64" s="54" t="s">
        <v>178</v>
      </c>
      <c r="C64" s="58"/>
      <c r="D64" s="58"/>
      <c r="E64" s="58"/>
    </row>
    <row r="65" spans="1:5" x14ac:dyDescent="0.25">
      <c r="A65" s="44" t="s">
        <v>163</v>
      </c>
      <c r="B65" s="48" t="s">
        <v>235</v>
      </c>
      <c r="C65" s="58"/>
      <c r="D65" s="58"/>
      <c r="E65" s="58"/>
    </row>
    <row r="66" spans="1:5" x14ac:dyDescent="0.25">
      <c r="A66" s="46" t="s">
        <v>165</v>
      </c>
      <c r="B66" s="55" t="s">
        <v>166</v>
      </c>
      <c r="C66" s="58"/>
      <c r="D66" s="58"/>
      <c r="E66" s="58"/>
    </row>
    <row r="67" spans="1:5" x14ac:dyDescent="0.25">
      <c r="A67" s="47" t="s">
        <v>162</v>
      </c>
      <c r="B67" s="48" t="s">
        <v>236</v>
      </c>
      <c r="C67" s="58"/>
      <c r="D67" s="58"/>
      <c r="E67" s="58"/>
    </row>
    <row r="68" spans="1:5" x14ac:dyDescent="0.25">
      <c r="A68" s="47" t="s">
        <v>206</v>
      </c>
      <c r="B68" s="48" t="s">
        <v>237</v>
      </c>
      <c r="C68" s="58"/>
      <c r="D68" s="58"/>
      <c r="E68" s="58"/>
    </row>
    <row r="69" spans="1:5" x14ac:dyDescent="0.25">
      <c r="A69" s="47" t="s">
        <v>168</v>
      </c>
      <c r="B69" s="48" t="s">
        <v>238</v>
      </c>
      <c r="C69" s="58"/>
      <c r="D69" s="58"/>
      <c r="E69" s="58"/>
    </row>
    <row r="70" spans="1:5" x14ac:dyDescent="0.25">
      <c r="A70" s="47" t="s">
        <v>207</v>
      </c>
      <c r="B70" s="48" t="s">
        <v>239</v>
      </c>
      <c r="C70" s="58"/>
      <c r="D70" s="58"/>
      <c r="E70" s="58"/>
    </row>
    <row r="71" spans="1:5" x14ac:dyDescent="0.25">
      <c r="A71" s="47" t="s">
        <v>208</v>
      </c>
      <c r="B71" s="53" t="s">
        <v>240</v>
      </c>
      <c r="C71" s="58"/>
      <c r="D71" s="58"/>
      <c r="E71" s="58"/>
    </row>
    <row r="72" spans="1:5" s="78" customFormat="1" x14ac:dyDescent="0.25">
      <c r="A72" s="51" t="s">
        <v>170</v>
      </c>
      <c r="B72" s="53" t="s">
        <v>378</v>
      </c>
      <c r="C72" s="58"/>
      <c r="D72" s="58"/>
      <c r="E72" s="58"/>
    </row>
    <row r="73" spans="1:5" s="78" customFormat="1" x14ac:dyDescent="0.25">
      <c r="A73" s="51" t="s">
        <v>172</v>
      </c>
      <c r="B73" s="53" t="s">
        <v>379</v>
      </c>
      <c r="C73" s="58"/>
      <c r="D73" s="58"/>
      <c r="E73" s="58"/>
    </row>
    <row r="74" spans="1:5" s="78" customFormat="1" x14ac:dyDescent="0.25">
      <c r="A74" s="51" t="s">
        <v>174</v>
      </c>
      <c r="B74" s="53" t="s">
        <v>380</v>
      </c>
      <c r="C74" s="58"/>
      <c r="D74" s="58"/>
      <c r="E74" s="58"/>
    </row>
    <row r="75" spans="1:5" s="78" customFormat="1" x14ac:dyDescent="0.25">
      <c r="A75" s="51" t="s">
        <v>176</v>
      </c>
      <c r="B75" s="53" t="s">
        <v>381</v>
      </c>
      <c r="C75" s="58"/>
      <c r="D75" s="58"/>
      <c r="E75" s="58"/>
    </row>
    <row r="76" spans="1:5" s="78" customFormat="1" x14ac:dyDescent="0.25">
      <c r="A76" s="51">
        <v>10</v>
      </c>
      <c r="B76" s="53" t="s">
        <v>382</v>
      </c>
      <c r="C76" s="58"/>
      <c r="D76" s="58"/>
      <c r="E76" s="58"/>
    </row>
    <row r="77" spans="1:5" x14ac:dyDescent="0.25">
      <c r="A77" s="47" t="s">
        <v>241</v>
      </c>
      <c r="B77" s="53" t="s">
        <v>242</v>
      </c>
      <c r="C77" s="58"/>
      <c r="D77" s="58"/>
      <c r="E77" s="58"/>
    </row>
    <row r="78" spans="1:5" x14ac:dyDescent="0.25">
      <c r="A78" s="45"/>
      <c r="B78" s="57"/>
      <c r="C78" s="58"/>
      <c r="D78" s="58"/>
      <c r="E78" s="58"/>
    </row>
    <row r="79" spans="1:5" x14ac:dyDescent="0.25">
      <c r="A79" s="45"/>
      <c r="B79" s="57"/>
      <c r="C79" s="58"/>
      <c r="D79" s="58"/>
      <c r="E79" s="58"/>
    </row>
    <row r="80" spans="1:5" x14ac:dyDescent="0.25">
      <c r="A80" s="44" t="s">
        <v>161</v>
      </c>
      <c r="B80" s="61">
        <v>51</v>
      </c>
      <c r="C80" s="58"/>
      <c r="D80" s="58"/>
      <c r="E80" s="58"/>
    </row>
    <row r="81" spans="1:5" x14ac:dyDescent="0.25">
      <c r="A81" s="44" t="s">
        <v>163</v>
      </c>
      <c r="B81" s="79" t="s">
        <v>248</v>
      </c>
      <c r="C81" s="58"/>
      <c r="D81" s="58"/>
      <c r="E81" s="58"/>
    </row>
    <row r="82" spans="1:5" ht="25.5" x14ac:dyDescent="0.25">
      <c r="A82" s="69" t="s">
        <v>165</v>
      </c>
      <c r="B82" s="84" t="s">
        <v>166</v>
      </c>
      <c r="C82" s="70" t="s">
        <v>249</v>
      </c>
      <c r="D82" s="58"/>
      <c r="E82" s="58"/>
    </row>
    <row r="83" spans="1:5" x14ac:dyDescent="0.25">
      <c r="A83" s="63" t="s">
        <v>250</v>
      </c>
      <c r="B83" s="81" t="s">
        <v>251</v>
      </c>
      <c r="C83" s="50" t="s">
        <v>252</v>
      </c>
      <c r="D83" s="58"/>
      <c r="E83" s="58"/>
    </row>
    <row r="84" spans="1:5" x14ac:dyDescent="0.25">
      <c r="A84" s="63" t="s">
        <v>253</v>
      </c>
      <c r="B84" s="81" t="s">
        <v>254</v>
      </c>
      <c r="C84" s="50" t="s">
        <v>255</v>
      </c>
      <c r="D84" s="58"/>
      <c r="E84" s="58"/>
    </row>
    <row r="85" spans="1:5" x14ac:dyDescent="0.25">
      <c r="A85" s="63" t="s">
        <v>256</v>
      </c>
      <c r="B85" s="81" t="s">
        <v>257</v>
      </c>
      <c r="C85" s="50" t="s">
        <v>258</v>
      </c>
      <c r="D85" s="58"/>
      <c r="E85" s="58"/>
    </row>
    <row r="86" spans="1:5" x14ac:dyDescent="0.25">
      <c r="A86" s="62" t="s">
        <v>259</v>
      </c>
      <c r="B86" s="82" t="s">
        <v>260</v>
      </c>
      <c r="C86" s="60" t="s">
        <v>252</v>
      </c>
      <c r="D86" s="64"/>
      <c r="E86" s="64"/>
    </row>
    <row r="87" spans="1:5" x14ac:dyDescent="0.25">
      <c r="A87" s="62" t="s">
        <v>261</v>
      </c>
      <c r="B87" s="82" t="s">
        <v>262</v>
      </c>
      <c r="C87" s="60" t="s">
        <v>252</v>
      </c>
      <c r="D87" s="64"/>
      <c r="E87" s="64"/>
    </row>
    <row r="88" spans="1:5" x14ac:dyDescent="0.25">
      <c r="A88" s="62" t="s">
        <v>263</v>
      </c>
      <c r="B88" s="82" t="s">
        <v>264</v>
      </c>
      <c r="C88" s="60" t="s">
        <v>252</v>
      </c>
      <c r="D88" s="67"/>
      <c r="E88" s="64"/>
    </row>
    <row r="89" spans="1:5" x14ac:dyDescent="0.25">
      <c r="A89" s="62" t="s">
        <v>265</v>
      </c>
      <c r="B89" s="82" t="s">
        <v>266</v>
      </c>
      <c r="C89" s="60" t="s">
        <v>252</v>
      </c>
      <c r="D89" s="64"/>
      <c r="E89" s="64"/>
    </row>
    <row r="90" spans="1:5" x14ac:dyDescent="0.25">
      <c r="A90" s="62" t="s">
        <v>267</v>
      </c>
      <c r="B90" s="82" t="s">
        <v>268</v>
      </c>
      <c r="C90" s="60" t="s">
        <v>252</v>
      </c>
      <c r="D90" s="67"/>
      <c r="E90" s="64"/>
    </row>
    <row r="91" spans="1:5" x14ac:dyDescent="0.25">
      <c r="A91" s="62" t="s">
        <v>269</v>
      </c>
      <c r="B91" s="82" t="s">
        <v>270</v>
      </c>
      <c r="C91" s="60" t="s">
        <v>252</v>
      </c>
      <c r="D91" s="67"/>
      <c r="E91" s="64"/>
    </row>
    <row r="92" spans="1:5" x14ac:dyDescent="0.25">
      <c r="A92" s="62" t="s">
        <v>271</v>
      </c>
      <c r="B92" s="82" t="s">
        <v>272</v>
      </c>
      <c r="C92" s="60" t="s">
        <v>252</v>
      </c>
      <c r="D92" s="67"/>
      <c r="E92" s="64"/>
    </row>
    <row r="93" spans="1:5" ht="26.25" x14ac:dyDescent="0.25">
      <c r="A93" s="62" t="s">
        <v>273</v>
      </c>
      <c r="B93" s="82" t="s">
        <v>274</v>
      </c>
      <c r="C93" s="60" t="s">
        <v>252</v>
      </c>
      <c r="D93" s="67"/>
      <c r="E93" s="64"/>
    </row>
    <row r="94" spans="1:5" x14ac:dyDescent="0.25">
      <c r="A94" s="62" t="s">
        <v>275</v>
      </c>
      <c r="B94" s="82" t="s">
        <v>276</v>
      </c>
      <c r="C94" s="60" t="s">
        <v>252</v>
      </c>
      <c r="D94" s="67"/>
      <c r="E94" s="64"/>
    </row>
    <row r="95" spans="1:5" x14ac:dyDescent="0.25">
      <c r="A95" s="62" t="s">
        <v>277</v>
      </c>
      <c r="B95" s="82" t="s">
        <v>278</v>
      </c>
      <c r="C95" s="60" t="s">
        <v>252</v>
      </c>
      <c r="D95" s="58"/>
      <c r="E95" s="64"/>
    </row>
    <row r="96" spans="1:5" x14ac:dyDescent="0.25">
      <c r="A96" s="62" t="s">
        <v>279</v>
      </c>
      <c r="B96" s="82" t="s">
        <v>280</v>
      </c>
      <c r="C96" s="60" t="s">
        <v>252</v>
      </c>
      <c r="D96" s="58"/>
      <c r="E96" s="64"/>
    </row>
    <row r="97" spans="1:5" x14ac:dyDescent="0.25">
      <c r="A97" s="62" t="s">
        <v>281</v>
      </c>
      <c r="B97" s="82" t="s">
        <v>282</v>
      </c>
      <c r="C97" s="60" t="s">
        <v>252</v>
      </c>
      <c r="D97" s="58"/>
      <c r="E97" s="64"/>
    </row>
    <row r="98" spans="1:5" x14ac:dyDescent="0.25">
      <c r="A98" s="63" t="s">
        <v>283</v>
      </c>
      <c r="B98" s="81" t="s">
        <v>284</v>
      </c>
      <c r="C98" s="50" t="s">
        <v>252</v>
      </c>
      <c r="D98" s="58"/>
      <c r="E98" s="64"/>
    </row>
    <row r="99" spans="1:5" s="78" customFormat="1" x14ac:dyDescent="0.25">
      <c r="A99" s="63" t="s">
        <v>383</v>
      </c>
      <c r="B99" s="81" t="s">
        <v>387</v>
      </c>
      <c r="C99" s="50" t="s">
        <v>385</v>
      </c>
      <c r="D99" s="58"/>
      <c r="E99" s="64"/>
    </row>
    <row r="100" spans="1:5" s="189" customFormat="1" x14ac:dyDescent="0.25">
      <c r="A100" s="63" t="s">
        <v>384</v>
      </c>
      <c r="B100" s="81" t="s">
        <v>3703</v>
      </c>
      <c r="C100" s="50" t="s">
        <v>385</v>
      </c>
      <c r="D100" s="58"/>
      <c r="E100" s="64"/>
    </row>
    <row r="101" spans="1:5" s="78" customFormat="1" x14ac:dyDescent="0.25">
      <c r="A101" s="63" t="s">
        <v>3702</v>
      </c>
      <c r="B101" s="81" t="s">
        <v>386</v>
      </c>
      <c r="C101" s="50" t="s">
        <v>385</v>
      </c>
      <c r="D101" s="58"/>
      <c r="E101" s="64"/>
    </row>
    <row r="102" spans="1:5" x14ac:dyDescent="0.25">
      <c r="A102" s="62" t="s">
        <v>243</v>
      </c>
      <c r="B102" s="82" t="s">
        <v>285</v>
      </c>
      <c r="C102" s="60" t="s">
        <v>252</v>
      </c>
      <c r="D102" s="64"/>
      <c r="E102" s="64"/>
    </row>
    <row r="103" spans="1:5" x14ac:dyDescent="0.25">
      <c r="A103" s="62" t="s">
        <v>244</v>
      </c>
      <c r="B103" s="82" t="s">
        <v>286</v>
      </c>
      <c r="C103" s="60" t="s">
        <v>252</v>
      </c>
      <c r="D103" s="64"/>
      <c r="E103" s="64"/>
    </row>
    <row r="104" spans="1:5" x14ac:dyDescent="0.25">
      <c r="A104" s="62" t="s">
        <v>245</v>
      </c>
      <c r="B104" s="83" t="s">
        <v>287</v>
      </c>
      <c r="C104" s="60" t="s">
        <v>252</v>
      </c>
      <c r="D104" s="64"/>
      <c r="E104" s="64"/>
    </row>
    <row r="105" spans="1:5" x14ac:dyDescent="0.25">
      <c r="A105" s="62" t="s">
        <v>246</v>
      </c>
      <c r="B105" s="83" t="s">
        <v>288</v>
      </c>
      <c r="C105" s="60" t="s">
        <v>252</v>
      </c>
      <c r="D105" s="64"/>
      <c r="E105" s="64"/>
    </row>
    <row r="106" spans="1:5" x14ac:dyDescent="0.25">
      <c r="A106" s="62" t="s">
        <v>247</v>
      </c>
      <c r="B106" s="82" t="s">
        <v>289</v>
      </c>
      <c r="C106" s="60" t="s">
        <v>252</v>
      </c>
      <c r="D106" s="65"/>
      <c r="E106" s="65"/>
    </row>
    <row r="107" spans="1:5" s="189" customFormat="1" x14ac:dyDescent="0.25">
      <c r="A107" s="63" t="s">
        <v>1148</v>
      </c>
      <c r="B107" s="312" t="s">
        <v>3912</v>
      </c>
      <c r="C107" s="50" t="s">
        <v>252</v>
      </c>
      <c r="D107" s="65"/>
      <c r="E107" s="65"/>
    </row>
    <row r="108" spans="1:5" s="189" customFormat="1" x14ac:dyDescent="0.25">
      <c r="A108" s="63" t="s">
        <v>1150</v>
      </c>
      <c r="B108" s="312" t="s">
        <v>3913</v>
      </c>
      <c r="C108" s="50" t="s">
        <v>252</v>
      </c>
      <c r="D108" s="65"/>
      <c r="E108" s="65"/>
    </row>
    <row r="109" spans="1:5" s="189" customFormat="1" x14ac:dyDescent="0.25">
      <c r="A109" s="63" t="s">
        <v>1152</v>
      </c>
      <c r="B109" s="312" t="s">
        <v>3914</v>
      </c>
      <c r="C109" s="50" t="s">
        <v>252</v>
      </c>
      <c r="D109" s="65"/>
      <c r="E109" s="65"/>
    </row>
    <row r="110" spans="1:5" s="189" customFormat="1" ht="26.25" x14ac:dyDescent="0.25">
      <c r="A110" s="63" t="s">
        <v>1154</v>
      </c>
      <c r="B110" s="312" t="s">
        <v>3915</v>
      </c>
      <c r="C110" s="50" t="s">
        <v>252</v>
      </c>
      <c r="D110" s="65"/>
      <c r="E110" s="65"/>
    </row>
    <row r="111" spans="1:5" s="189" customFormat="1" x14ac:dyDescent="0.25">
      <c r="A111" s="63" t="s">
        <v>1156</v>
      </c>
      <c r="B111" s="81" t="s">
        <v>3916</v>
      </c>
      <c r="C111" s="50" t="s">
        <v>252</v>
      </c>
      <c r="D111" s="65"/>
      <c r="E111" s="65"/>
    </row>
    <row r="112" spans="1:5" s="189" customFormat="1" x14ac:dyDescent="0.25">
      <c r="A112" s="309"/>
      <c r="B112" s="310"/>
      <c r="C112" s="311"/>
      <c r="D112" s="65"/>
      <c r="E112" s="65"/>
    </row>
    <row r="113" spans="1:5" s="189" customFormat="1" x14ac:dyDescent="0.25">
      <c r="A113" s="309"/>
      <c r="B113" s="310"/>
      <c r="C113" s="311"/>
      <c r="D113" s="65"/>
      <c r="E113" s="65"/>
    </row>
    <row r="114" spans="1:5" x14ac:dyDescent="0.25">
      <c r="A114" s="45"/>
      <c r="B114" s="57"/>
      <c r="C114" s="64"/>
      <c r="D114" s="68"/>
      <c r="E114" s="66"/>
    </row>
    <row r="115" spans="1:5" x14ac:dyDescent="0.25">
      <c r="A115" s="44" t="s">
        <v>161</v>
      </c>
      <c r="B115" s="246">
        <v>53</v>
      </c>
      <c r="C115" s="58"/>
      <c r="D115" s="58"/>
      <c r="E115" s="58"/>
    </row>
    <row r="116" spans="1:5" x14ac:dyDescent="0.25">
      <c r="A116" s="44" t="s">
        <v>163</v>
      </c>
      <c r="B116" s="79" t="s">
        <v>3663</v>
      </c>
      <c r="C116" s="58"/>
      <c r="D116" s="58"/>
      <c r="E116" s="58"/>
    </row>
    <row r="117" spans="1:5" x14ac:dyDescent="0.25">
      <c r="A117" s="46" t="s">
        <v>165</v>
      </c>
      <c r="B117" s="55" t="s">
        <v>166</v>
      </c>
      <c r="C117" s="55" t="s">
        <v>3664</v>
      </c>
      <c r="D117" s="58"/>
      <c r="E117" s="58"/>
    </row>
    <row r="118" spans="1:5" x14ac:dyDescent="0.25">
      <c r="A118" s="252" t="s">
        <v>3665</v>
      </c>
      <c r="B118" s="79" t="s">
        <v>3666</v>
      </c>
      <c r="C118" s="252" t="s">
        <v>290</v>
      </c>
      <c r="D118" s="58"/>
      <c r="E118" s="58"/>
    </row>
    <row r="119" spans="1:5" x14ac:dyDescent="0.25">
      <c r="A119" s="252" t="s">
        <v>162</v>
      </c>
      <c r="B119" s="79" t="s">
        <v>3667</v>
      </c>
      <c r="C119" s="252" t="s">
        <v>290</v>
      </c>
      <c r="D119" s="58"/>
      <c r="E119" s="58"/>
    </row>
    <row r="120" spans="1:5" x14ac:dyDescent="0.25">
      <c r="A120" s="252" t="s">
        <v>206</v>
      </c>
      <c r="B120" s="79" t="s">
        <v>3668</v>
      </c>
      <c r="C120" s="252" t="s">
        <v>21</v>
      </c>
      <c r="D120" s="58"/>
      <c r="E120" s="58"/>
    </row>
    <row r="121" spans="1:5" x14ac:dyDescent="0.25">
      <c r="A121" s="252" t="s">
        <v>168</v>
      </c>
      <c r="B121" s="79" t="s">
        <v>3669</v>
      </c>
      <c r="C121" s="252" t="s">
        <v>21</v>
      </c>
      <c r="D121" s="58"/>
      <c r="E121" s="58"/>
    </row>
    <row r="122" spans="1:5" x14ac:dyDescent="0.25">
      <c r="A122" s="51" t="s">
        <v>207</v>
      </c>
      <c r="B122" s="53" t="s">
        <v>3670</v>
      </c>
      <c r="C122" s="50" t="s">
        <v>21</v>
      </c>
      <c r="D122" s="58"/>
      <c r="E122" s="58"/>
    </row>
    <row r="123" spans="1:5" x14ac:dyDescent="0.25">
      <c r="A123" s="51" t="s">
        <v>208</v>
      </c>
      <c r="B123" s="53" t="s">
        <v>3671</v>
      </c>
      <c r="C123" s="50" t="s">
        <v>21</v>
      </c>
      <c r="D123" s="58"/>
      <c r="E123" s="58"/>
    </row>
    <row r="124" spans="1:5" x14ac:dyDescent="0.25">
      <c r="A124" s="51" t="s">
        <v>170</v>
      </c>
      <c r="B124" s="53" t="s">
        <v>3672</v>
      </c>
      <c r="C124" s="50" t="s">
        <v>21</v>
      </c>
      <c r="D124" s="58"/>
      <c r="E124" s="58"/>
    </row>
    <row r="125" spans="1:5" x14ac:dyDescent="0.25">
      <c r="A125" s="252" t="s">
        <v>3673</v>
      </c>
      <c r="B125" s="79" t="s">
        <v>3674</v>
      </c>
      <c r="C125" s="252" t="s">
        <v>21</v>
      </c>
    </row>
    <row r="126" spans="1:5" x14ac:dyDescent="0.25">
      <c r="A126" s="252" t="s">
        <v>3675</v>
      </c>
      <c r="B126" s="79" t="s">
        <v>3676</v>
      </c>
      <c r="C126" s="252" t="s">
        <v>21</v>
      </c>
    </row>
    <row r="127" spans="1:5" x14ac:dyDescent="0.25">
      <c r="A127" s="252" t="s">
        <v>3677</v>
      </c>
      <c r="B127" s="79" t="s">
        <v>3678</v>
      </c>
      <c r="C127" s="252" t="s">
        <v>290</v>
      </c>
    </row>
    <row r="128" spans="1:5" x14ac:dyDescent="0.25">
      <c r="A128" s="252" t="s">
        <v>3679</v>
      </c>
      <c r="B128" s="79" t="s">
        <v>3680</v>
      </c>
      <c r="C128" s="252" t="s">
        <v>290</v>
      </c>
    </row>
    <row r="129" spans="1:3" x14ac:dyDescent="0.25">
      <c r="A129" s="252" t="s">
        <v>3681</v>
      </c>
      <c r="B129" s="79" t="s">
        <v>3682</v>
      </c>
      <c r="C129" s="252" t="s">
        <v>21</v>
      </c>
    </row>
    <row r="130" spans="1:3" x14ac:dyDescent="0.25">
      <c r="A130" s="252">
        <v>50</v>
      </c>
      <c r="B130" s="79" t="s">
        <v>3683</v>
      </c>
      <c r="C130" s="252" t="s">
        <v>21</v>
      </c>
    </row>
    <row r="131" spans="1:3" x14ac:dyDescent="0.25">
      <c r="A131" s="252">
        <v>51</v>
      </c>
      <c r="B131" s="79" t="s">
        <v>3684</v>
      </c>
      <c r="C131" s="252" t="s">
        <v>21</v>
      </c>
    </row>
    <row r="132" spans="1:3" x14ac:dyDescent="0.25">
      <c r="A132" s="253">
        <v>52</v>
      </c>
      <c r="B132" s="79" t="s">
        <v>3685</v>
      </c>
      <c r="C132" s="252" t="s">
        <v>21</v>
      </c>
    </row>
    <row r="133" spans="1:3" x14ac:dyDescent="0.25">
      <c r="A133" s="254">
        <v>53</v>
      </c>
      <c r="B133" s="79" t="s">
        <v>3686</v>
      </c>
      <c r="C133" s="252" t="s">
        <v>21</v>
      </c>
    </row>
    <row r="134" spans="1:3" x14ac:dyDescent="0.25">
      <c r="A134" s="421" t="s">
        <v>3687</v>
      </c>
      <c r="B134" s="53" t="s">
        <v>3688</v>
      </c>
      <c r="C134" s="50" t="s">
        <v>21</v>
      </c>
    </row>
    <row r="135" spans="1:3" x14ac:dyDescent="0.25">
      <c r="A135" s="45"/>
      <c r="B135" s="57"/>
      <c r="C135" s="58"/>
    </row>
    <row r="136" spans="1:3" x14ac:dyDescent="0.25">
      <c r="A136" s="44" t="s">
        <v>161</v>
      </c>
      <c r="B136" s="422">
        <v>60</v>
      </c>
      <c r="C136" s="58"/>
    </row>
    <row r="137" spans="1:3" x14ac:dyDescent="0.25">
      <c r="A137" s="44" t="s">
        <v>163</v>
      </c>
      <c r="B137" s="48" t="s">
        <v>3545</v>
      </c>
      <c r="C137" s="58"/>
    </row>
    <row r="138" spans="1:3" x14ac:dyDescent="0.25">
      <c r="A138" s="46" t="s">
        <v>165</v>
      </c>
      <c r="B138" s="55" t="s">
        <v>166</v>
      </c>
      <c r="C138" s="58"/>
    </row>
    <row r="139" spans="1:3" x14ac:dyDescent="0.25">
      <c r="A139" s="63" t="s">
        <v>162</v>
      </c>
      <c r="B139" s="308" t="s">
        <v>388</v>
      </c>
      <c r="C139" s="58"/>
    </row>
    <row r="140" spans="1:3" x14ac:dyDescent="0.25">
      <c r="A140" s="63" t="s">
        <v>206</v>
      </c>
      <c r="B140" s="308" t="s">
        <v>389</v>
      </c>
      <c r="C140" s="58"/>
    </row>
    <row r="141" spans="1:3" x14ac:dyDescent="0.25">
      <c r="A141" s="63" t="s">
        <v>168</v>
      </c>
      <c r="B141" s="308" t="s">
        <v>390</v>
      </c>
      <c r="C141" s="58"/>
    </row>
    <row r="142" spans="1:3" x14ac:dyDescent="0.25">
      <c r="A142" s="63" t="s">
        <v>207</v>
      </c>
      <c r="B142" s="308" t="s">
        <v>391</v>
      </c>
      <c r="C142" s="58"/>
    </row>
    <row r="143" spans="1:3" x14ac:dyDescent="0.25">
      <c r="A143" s="63" t="s">
        <v>208</v>
      </c>
      <c r="B143" s="308" t="s">
        <v>242</v>
      </c>
      <c r="C143" s="58"/>
    </row>
    <row r="144" spans="1:3" x14ac:dyDescent="0.25">
      <c r="A144" s="45"/>
      <c r="B144" s="57"/>
      <c r="C144" s="58"/>
    </row>
  </sheetData>
  <mergeCells count="4">
    <mergeCell ref="A1:B1"/>
    <mergeCell ref="A2:B2"/>
    <mergeCell ref="B49:D49"/>
    <mergeCell ref="B50:D5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669"/>
  <sheetViews>
    <sheetView topLeftCell="A740" workbookViewId="0">
      <selection activeCell="B762" sqref="B762"/>
    </sheetView>
  </sheetViews>
  <sheetFormatPr baseColWidth="10" defaultColWidth="10.85546875" defaultRowHeight="15" x14ac:dyDescent="0.25"/>
  <cols>
    <col min="1" max="1" width="7.85546875" style="175" customWidth="1"/>
    <col min="2" max="2" width="139.5703125" style="176" bestFit="1" customWidth="1"/>
    <col min="3" max="16384" width="10.85546875" style="78"/>
  </cols>
  <sheetData>
    <row r="1" spans="1:21" x14ac:dyDescent="0.25">
      <c r="A1" s="152" t="s">
        <v>165</v>
      </c>
      <c r="B1" s="153" t="s">
        <v>748</v>
      </c>
      <c r="D1" s="154" t="s">
        <v>749</v>
      </c>
      <c r="E1" s="154" t="s">
        <v>750</v>
      </c>
      <c r="F1" s="154" t="s">
        <v>751</v>
      </c>
      <c r="G1" s="154" t="s">
        <v>752</v>
      </c>
      <c r="H1" s="154" t="s">
        <v>753</v>
      </c>
      <c r="I1" s="154" t="s">
        <v>754</v>
      </c>
      <c r="J1" s="154" t="s">
        <v>755</v>
      </c>
      <c r="K1" s="154" t="s">
        <v>756</v>
      </c>
      <c r="L1" s="154" t="s">
        <v>757</v>
      </c>
      <c r="M1" s="154" t="s">
        <v>758</v>
      </c>
      <c r="N1" s="154" t="s">
        <v>759</v>
      </c>
      <c r="O1" s="154" t="s">
        <v>760</v>
      </c>
      <c r="P1" s="154" t="s">
        <v>761</v>
      </c>
      <c r="Q1" s="154" t="s">
        <v>762</v>
      </c>
      <c r="R1" s="154" t="s">
        <v>763</v>
      </c>
      <c r="S1" s="154" t="s">
        <v>764</v>
      </c>
      <c r="T1" s="154" t="s">
        <v>765</v>
      </c>
      <c r="U1" s="154" t="s">
        <v>766</v>
      </c>
    </row>
    <row r="2" spans="1:21" ht="15.75" x14ac:dyDescent="0.25">
      <c r="A2" s="155" t="s">
        <v>1</v>
      </c>
      <c r="B2" s="156" t="s">
        <v>1</v>
      </c>
      <c r="D2" s="157" t="s">
        <v>2196</v>
      </c>
      <c r="E2" s="158" t="str">
        <f>IFERROR(VLOOKUP($D2,[2]Factura1_0!$K$5:$K$400,1,0),"0")</f>
        <v>0</v>
      </c>
      <c r="F2" s="158">
        <f>IFERROR(VLOOKUP($D2,[2]Boleta1_0!$K$5:$K$300,1,0),0)</f>
        <v>0</v>
      </c>
      <c r="G2" s="158">
        <f>IFERROR(VLOOKUP($D2,'[2]Nota de Débito1_0'!$K$5:$K$241,1,0),0)</f>
        <v>0</v>
      </c>
      <c r="H2" s="158">
        <f>IFERROR(VLOOKUP($D2,'[2]Nota de Crédito1_0'!$K$5:$K$241,1,0),0)</f>
        <v>0</v>
      </c>
      <c r="I2" s="158">
        <f>IFERROR(VLOOKUP($D2,[2]Retenciones1_0!$K$5:$K$233,1,0),0)</f>
        <v>0</v>
      </c>
      <c r="J2" s="158">
        <f>IFERROR(VLOOKUP($D2,[2]Percepciones1_0!$K$4:$K$128,1,0),0)</f>
        <v>0</v>
      </c>
      <c r="K2" s="158" t="str">
        <f>IFERROR(VLOOKUP($D2,[2]Guía1_0!$K$5:$K$235,1,0),0)</f>
        <v>2778</v>
      </c>
      <c r="L2" s="158">
        <f>IFERROR(VLOOKUP($D2,'[2]Resumen Diario1_1'!$K$5:$K$203,1,0),0)</f>
        <v>0</v>
      </c>
      <c r="M2" s="158">
        <f>IFERROR(VLOOKUP($D2,'[2]Comunicación de Baja1_0'!$K$5:$K$235,1,0),0)</f>
        <v>0</v>
      </c>
      <c r="N2" s="158">
        <f>IFERROR(VLOOKUP($D2,'[2]Resumen de reversiones1_0'!$K$5:$K$100,1,0),0)</f>
        <v>0</v>
      </c>
      <c r="O2" s="158">
        <f>IFERROR(VLOOKUP($D2,[2]Factura2_0!$O$5:$O$983,1,0),0)</f>
        <v>0</v>
      </c>
      <c r="P2" s="158">
        <f>IFERROR(VLOOKUP($D2,[2]Boleta2_0!$O$5:$O$955,1,0),0)</f>
        <v>0</v>
      </c>
      <c r="Q2" s="158">
        <f>IFERROR(VLOOKUP($D2,'[2]Servicios Públicos2_0'!$O$5:$O$405,1,0),0)</f>
        <v>0</v>
      </c>
      <c r="R2" s="158">
        <f>IFERROR(VLOOKUP($D2,[2]NotaCredito2_0!$O$5:$O$421,1,0),0)</f>
        <v>0</v>
      </c>
      <c r="S2" s="158">
        <f>IFERROR(VLOOKUP($D2,[2]NotaDebito2_0!$O$5:$O$456,1,0),0)</f>
        <v>0</v>
      </c>
      <c r="T2" s="158">
        <f>IFERROR(VLOOKUP($D2,[2]General!$D$6:$D$51,1,0),0)</f>
        <v>0</v>
      </c>
      <c r="U2" s="158">
        <f>IFERROR(VLOOKUP($D2,[2]Firma!$H$4:$H$50,1,0),0)</f>
        <v>0</v>
      </c>
    </row>
    <row r="3" spans="1:21" x14ac:dyDescent="0.25">
      <c r="A3" s="155" t="s">
        <v>768</v>
      </c>
      <c r="B3" s="156" t="s">
        <v>769</v>
      </c>
    </row>
    <row r="4" spans="1:21" x14ac:dyDescent="0.25">
      <c r="A4" s="155" t="s">
        <v>250</v>
      </c>
      <c r="B4" s="156" t="s">
        <v>770</v>
      </c>
      <c r="C4" s="78">
        <f>A4-A3</f>
        <v>1</v>
      </c>
    </row>
    <row r="5" spans="1:21" x14ac:dyDescent="0.25">
      <c r="A5" s="155" t="s">
        <v>771</v>
      </c>
      <c r="B5" s="156" t="s">
        <v>3893</v>
      </c>
      <c r="C5" s="126">
        <f t="shared" ref="C5:C68" si="0">A5-A4</f>
        <v>1</v>
      </c>
    </row>
    <row r="6" spans="1:21" x14ac:dyDescent="0.25">
      <c r="A6" s="155" t="s">
        <v>772</v>
      </c>
      <c r="B6" s="156" t="s">
        <v>773</v>
      </c>
      <c r="C6" s="126">
        <f t="shared" si="0"/>
        <v>1</v>
      </c>
    </row>
    <row r="7" spans="1:21" x14ac:dyDescent="0.25">
      <c r="A7" s="155" t="s">
        <v>774</v>
      </c>
      <c r="B7" s="156" t="s">
        <v>775</v>
      </c>
      <c r="C7" s="126">
        <f t="shared" si="0"/>
        <v>1</v>
      </c>
    </row>
    <row r="8" spans="1:21" x14ac:dyDescent="0.25">
      <c r="A8" s="155" t="s">
        <v>776</v>
      </c>
      <c r="B8" s="156" t="s">
        <v>777</v>
      </c>
      <c r="C8" s="126">
        <f t="shared" si="0"/>
        <v>1</v>
      </c>
    </row>
    <row r="9" spans="1:21" x14ac:dyDescent="0.25">
      <c r="A9" s="155" t="s">
        <v>778</v>
      </c>
      <c r="B9" s="156" t="s">
        <v>779</v>
      </c>
      <c r="C9" s="126">
        <f t="shared" si="0"/>
        <v>1</v>
      </c>
    </row>
    <row r="10" spans="1:21" x14ac:dyDescent="0.25">
      <c r="A10" s="155" t="s">
        <v>780</v>
      </c>
      <c r="B10" s="156" t="s">
        <v>781</v>
      </c>
      <c r="C10" s="126">
        <f t="shared" si="0"/>
        <v>3</v>
      </c>
    </row>
    <row r="11" spans="1:21" x14ac:dyDescent="0.25">
      <c r="A11" s="155" t="s">
        <v>782</v>
      </c>
      <c r="B11" s="156" t="s">
        <v>783</v>
      </c>
      <c r="C11" s="126">
        <f t="shared" si="0"/>
        <v>1</v>
      </c>
    </row>
    <row r="12" spans="1:21" x14ac:dyDescent="0.25">
      <c r="A12" s="155" t="s">
        <v>784</v>
      </c>
      <c r="B12" s="156" t="s">
        <v>785</v>
      </c>
      <c r="C12" s="126">
        <f t="shared" si="0"/>
        <v>1</v>
      </c>
    </row>
    <row r="13" spans="1:21" x14ac:dyDescent="0.25">
      <c r="A13" s="155" t="s">
        <v>253</v>
      </c>
      <c r="B13" s="156" t="s">
        <v>786</v>
      </c>
      <c r="C13" s="126">
        <f t="shared" si="0"/>
        <v>1</v>
      </c>
    </row>
    <row r="14" spans="1:21" x14ac:dyDescent="0.25">
      <c r="A14" s="155" t="s">
        <v>256</v>
      </c>
      <c r="B14" s="156" t="s">
        <v>787</v>
      </c>
      <c r="C14" s="126">
        <f t="shared" si="0"/>
        <v>1</v>
      </c>
    </row>
    <row r="15" spans="1:21" x14ac:dyDescent="0.25">
      <c r="A15" s="155" t="s">
        <v>788</v>
      </c>
      <c r="B15" s="156" t="s">
        <v>789</v>
      </c>
      <c r="C15" s="126">
        <f t="shared" si="0"/>
        <v>12</v>
      </c>
    </row>
    <row r="16" spans="1:21" x14ac:dyDescent="0.25">
      <c r="A16" s="155" t="s">
        <v>790</v>
      </c>
      <c r="B16" s="156" t="s">
        <v>791</v>
      </c>
      <c r="C16" s="126">
        <f t="shared" si="0"/>
        <v>1</v>
      </c>
    </row>
    <row r="17" spans="1:3" x14ac:dyDescent="0.25">
      <c r="A17" s="155" t="s">
        <v>693</v>
      </c>
      <c r="B17" s="156" t="s">
        <v>792</v>
      </c>
      <c r="C17" s="126">
        <f t="shared" si="0"/>
        <v>1</v>
      </c>
    </row>
    <row r="18" spans="1:3" x14ac:dyDescent="0.25">
      <c r="A18" s="155" t="s">
        <v>793</v>
      </c>
      <c r="B18" s="156" t="s">
        <v>794</v>
      </c>
      <c r="C18" s="126">
        <f t="shared" si="0"/>
        <v>3</v>
      </c>
    </row>
    <row r="19" spans="1:3" x14ac:dyDescent="0.25">
      <c r="A19" s="155" t="s">
        <v>795</v>
      </c>
      <c r="B19" s="156" t="s">
        <v>796</v>
      </c>
      <c r="C19" s="126">
        <f t="shared" si="0"/>
        <v>1</v>
      </c>
    </row>
    <row r="20" spans="1:3" x14ac:dyDescent="0.25">
      <c r="A20" s="155" t="s">
        <v>797</v>
      </c>
      <c r="B20" s="156" t="s">
        <v>798</v>
      </c>
      <c r="C20" s="126">
        <f t="shared" si="0"/>
        <v>1</v>
      </c>
    </row>
    <row r="21" spans="1:3" x14ac:dyDescent="0.25">
      <c r="A21" s="155" t="s">
        <v>799</v>
      </c>
      <c r="B21" s="156" t="s">
        <v>800</v>
      </c>
      <c r="C21" s="126">
        <f t="shared" si="0"/>
        <v>1</v>
      </c>
    </row>
    <row r="22" spans="1:3" x14ac:dyDescent="0.25">
      <c r="A22" s="155" t="s">
        <v>801</v>
      </c>
      <c r="B22" s="156" t="s">
        <v>802</v>
      </c>
      <c r="C22" s="126">
        <f t="shared" si="0"/>
        <v>1</v>
      </c>
    </row>
    <row r="23" spans="1:3" x14ac:dyDescent="0.25">
      <c r="A23" s="155" t="s">
        <v>803</v>
      </c>
      <c r="B23" s="156" t="s">
        <v>804</v>
      </c>
      <c r="C23" s="126">
        <f t="shared" si="0"/>
        <v>1</v>
      </c>
    </row>
    <row r="24" spans="1:3" x14ac:dyDescent="0.25">
      <c r="A24" s="155" t="s">
        <v>805</v>
      </c>
      <c r="B24" s="156" t="s">
        <v>806</v>
      </c>
      <c r="C24" s="126">
        <f t="shared" si="0"/>
        <v>1</v>
      </c>
    </row>
    <row r="25" spans="1:3" x14ac:dyDescent="0.25">
      <c r="A25" s="155" t="s">
        <v>807</v>
      </c>
      <c r="B25" s="156" t="s">
        <v>808</v>
      </c>
      <c r="C25" s="126">
        <f t="shared" si="0"/>
        <v>1</v>
      </c>
    </row>
    <row r="26" spans="1:3" x14ac:dyDescent="0.25">
      <c r="A26" s="155" t="s">
        <v>809</v>
      </c>
      <c r="B26" s="156" t="s">
        <v>810</v>
      </c>
      <c r="C26" s="126">
        <f t="shared" si="0"/>
        <v>1</v>
      </c>
    </row>
    <row r="27" spans="1:3" x14ac:dyDescent="0.25">
      <c r="A27" s="155" t="s">
        <v>811</v>
      </c>
      <c r="B27" s="156" t="s">
        <v>812</v>
      </c>
      <c r="C27" s="126">
        <f t="shared" si="0"/>
        <v>13</v>
      </c>
    </row>
    <row r="28" spans="1:3" x14ac:dyDescent="0.25">
      <c r="A28" s="155" t="s">
        <v>813</v>
      </c>
      <c r="B28" s="156" t="s">
        <v>814</v>
      </c>
      <c r="C28" s="126">
        <f t="shared" si="0"/>
        <v>1</v>
      </c>
    </row>
    <row r="29" spans="1:3" x14ac:dyDescent="0.25">
      <c r="A29" s="155" t="s">
        <v>815</v>
      </c>
      <c r="B29" s="156" t="s">
        <v>816</v>
      </c>
      <c r="C29" s="126">
        <f t="shared" si="0"/>
        <v>1</v>
      </c>
    </row>
    <row r="30" spans="1:3" x14ac:dyDescent="0.25">
      <c r="A30" s="155" t="s">
        <v>707</v>
      </c>
      <c r="B30" s="156" t="s">
        <v>817</v>
      </c>
      <c r="C30" s="126">
        <f t="shared" si="0"/>
        <v>1</v>
      </c>
    </row>
    <row r="31" spans="1:3" x14ac:dyDescent="0.25">
      <c r="A31" s="155" t="s">
        <v>818</v>
      </c>
      <c r="B31" s="156" t="s">
        <v>819</v>
      </c>
      <c r="C31" s="126">
        <f t="shared" si="0"/>
        <v>1</v>
      </c>
    </row>
    <row r="32" spans="1:3" x14ac:dyDescent="0.25">
      <c r="A32" s="155" t="s">
        <v>820</v>
      </c>
      <c r="B32" s="156" t="s">
        <v>821</v>
      </c>
      <c r="C32" s="126">
        <f t="shared" si="0"/>
        <v>1</v>
      </c>
    </row>
    <row r="33" spans="1:3" x14ac:dyDescent="0.25">
      <c r="A33" s="155" t="s">
        <v>822</v>
      </c>
      <c r="B33" s="156" t="s">
        <v>823</v>
      </c>
      <c r="C33" s="126">
        <f t="shared" si="0"/>
        <v>1</v>
      </c>
    </row>
    <row r="34" spans="1:3" x14ac:dyDescent="0.25">
      <c r="A34" s="155" t="s">
        <v>824</v>
      </c>
      <c r="B34" s="156" t="s">
        <v>825</v>
      </c>
      <c r="C34" s="126">
        <f t="shared" si="0"/>
        <v>1</v>
      </c>
    </row>
    <row r="35" spans="1:3" x14ac:dyDescent="0.25">
      <c r="A35" s="155" t="s">
        <v>826</v>
      </c>
      <c r="B35" s="156" t="s">
        <v>827</v>
      </c>
      <c r="C35" s="126">
        <f t="shared" si="0"/>
        <v>1</v>
      </c>
    </row>
    <row r="36" spans="1:3" x14ac:dyDescent="0.25">
      <c r="A36" s="155" t="s">
        <v>828</v>
      </c>
      <c r="B36" s="156" t="s">
        <v>829</v>
      </c>
      <c r="C36" s="126">
        <f t="shared" si="0"/>
        <v>1</v>
      </c>
    </row>
    <row r="37" spans="1:3" x14ac:dyDescent="0.25">
      <c r="A37" s="155" t="s">
        <v>830</v>
      </c>
      <c r="B37" s="156" t="s">
        <v>831</v>
      </c>
      <c r="C37" s="126">
        <f t="shared" si="0"/>
        <v>1</v>
      </c>
    </row>
    <row r="38" spans="1:3" x14ac:dyDescent="0.25">
      <c r="A38" s="155" t="s">
        <v>259</v>
      </c>
      <c r="B38" s="156" t="s">
        <v>832</v>
      </c>
      <c r="C38" s="126">
        <f t="shared" si="0"/>
        <v>39</v>
      </c>
    </row>
    <row r="39" spans="1:3" x14ac:dyDescent="0.25">
      <c r="A39" s="155" t="s">
        <v>261</v>
      </c>
      <c r="B39" s="156" t="s">
        <v>833</v>
      </c>
      <c r="C39" s="126">
        <f t="shared" si="0"/>
        <v>1</v>
      </c>
    </row>
    <row r="40" spans="1:3" x14ac:dyDescent="0.25">
      <c r="A40" s="155" t="s">
        <v>263</v>
      </c>
      <c r="B40" s="156" t="s">
        <v>834</v>
      </c>
      <c r="C40" s="126">
        <f t="shared" si="0"/>
        <v>1</v>
      </c>
    </row>
    <row r="41" spans="1:3" x14ac:dyDescent="0.25">
      <c r="A41" s="155" t="s">
        <v>265</v>
      </c>
      <c r="B41" s="156" t="s">
        <v>835</v>
      </c>
      <c r="C41" s="126">
        <f t="shared" si="0"/>
        <v>1</v>
      </c>
    </row>
    <row r="42" spans="1:3" x14ac:dyDescent="0.25">
      <c r="A42" s="155" t="s">
        <v>267</v>
      </c>
      <c r="B42" s="156" t="s">
        <v>836</v>
      </c>
      <c r="C42" s="126">
        <f t="shared" si="0"/>
        <v>1</v>
      </c>
    </row>
    <row r="43" spans="1:3" x14ac:dyDescent="0.25">
      <c r="A43" s="155" t="s">
        <v>837</v>
      </c>
      <c r="B43" s="156" t="s">
        <v>838</v>
      </c>
      <c r="C43" s="126">
        <f t="shared" si="0"/>
        <v>46</v>
      </c>
    </row>
    <row r="44" spans="1:3" x14ac:dyDescent="0.25">
      <c r="A44" s="155" t="s">
        <v>839</v>
      </c>
      <c r="B44" s="156" t="s">
        <v>840</v>
      </c>
      <c r="C44" s="126">
        <f t="shared" si="0"/>
        <v>1</v>
      </c>
    </row>
    <row r="45" spans="1:3" x14ac:dyDescent="0.25">
      <c r="A45" s="155" t="s">
        <v>841</v>
      </c>
      <c r="B45" s="156" t="s">
        <v>842</v>
      </c>
      <c r="C45" s="126">
        <f t="shared" si="0"/>
        <v>1</v>
      </c>
    </row>
    <row r="46" spans="1:3" x14ac:dyDescent="0.25">
      <c r="A46" s="155" t="s">
        <v>843</v>
      </c>
      <c r="B46" s="156" t="s">
        <v>844</v>
      </c>
      <c r="C46" s="126">
        <f t="shared" si="0"/>
        <v>1</v>
      </c>
    </row>
    <row r="47" spans="1:3" x14ac:dyDescent="0.25">
      <c r="A47" s="155" t="s">
        <v>845</v>
      </c>
      <c r="B47" s="156" t="s">
        <v>846</v>
      </c>
      <c r="C47" s="126">
        <f t="shared" si="0"/>
        <v>47</v>
      </c>
    </row>
    <row r="48" spans="1:3" x14ac:dyDescent="0.25">
      <c r="A48" s="155" t="s">
        <v>277</v>
      </c>
      <c r="B48" s="156" t="s">
        <v>847</v>
      </c>
      <c r="C48" s="126">
        <f t="shared" si="0"/>
        <v>1</v>
      </c>
    </row>
    <row r="49" spans="1:3" x14ac:dyDescent="0.25">
      <c r="A49" s="155" t="s">
        <v>279</v>
      </c>
      <c r="B49" s="156" t="s">
        <v>848</v>
      </c>
      <c r="C49" s="126">
        <f t="shared" si="0"/>
        <v>1</v>
      </c>
    </row>
    <row r="50" spans="1:3" x14ac:dyDescent="0.25">
      <c r="A50" s="155" t="s">
        <v>281</v>
      </c>
      <c r="B50" s="156" t="s">
        <v>849</v>
      </c>
      <c r="C50" s="126">
        <f t="shared" si="0"/>
        <v>1</v>
      </c>
    </row>
    <row r="51" spans="1:3" x14ac:dyDescent="0.25">
      <c r="A51" s="155" t="s">
        <v>850</v>
      </c>
      <c r="B51" s="156" t="s">
        <v>851</v>
      </c>
      <c r="C51" s="126">
        <f t="shared" si="0"/>
        <v>1</v>
      </c>
    </row>
    <row r="52" spans="1:3" x14ac:dyDescent="0.25">
      <c r="A52" s="155" t="s">
        <v>852</v>
      </c>
      <c r="B52" s="156" t="s">
        <v>853</v>
      </c>
      <c r="C52" s="126">
        <f t="shared" si="0"/>
        <v>1</v>
      </c>
    </row>
    <row r="53" spans="1:3" x14ac:dyDescent="0.25">
      <c r="A53" s="155" t="s">
        <v>854</v>
      </c>
      <c r="B53" s="156" t="s">
        <v>855</v>
      </c>
      <c r="C53" s="126">
        <f t="shared" si="0"/>
        <v>1</v>
      </c>
    </row>
    <row r="54" spans="1:3" x14ac:dyDescent="0.25">
      <c r="A54" s="155" t="s">
        <v>856</v>
      </c>
      <c r="B54" s="156" t="s">
        <v>857</v>
      </c>
      <c r="C54" s="126">
        <f t="shared" si="0"/>
        <v>1</v>
      </c>
    </row>
    <row r="55" spans="1:3" x14ac:dyDescent="0.25">
      <c r="A55" s="155" t="s">
        <v>858</v>
      </c>
      <c r="B55" s="156" t="s">
        <v>859</v>
      </c>
      <c r="C55" s="126">
        <f t="shared" si="0"/>
        <v>93</v>
      </c>
    </row>
    <row r="56" spans="1:3" x14ac:dyDescent="0.25">
      <c r="A56" s="155" t="s">
        <v>283</v>
      </c>
      <c r="B56" s="156" t="s">
        <v>860</v>
      </c>
      <c r="C56" s="126">
        <f t="shared" si="0"/>
        <v>1</v>
      </c>
    </row>
    <row r="57" spans="1:3" x14ac:dyDescent="0.25">
      <c r="A57" s="155" t="s">
        <v>861</v>
      </c>
      <c r="B57" s="156" t="s">
        <v>862</v>
      </c>
      <c r="C57" s="126">
        <f t="shared" si="0"/>
        <v>1</v>
      </c>
    </row>
    <row r="58" spans="1:3" x14ac:dyDescent="0.25">
      <c r="A58" s="155" t="s">
        <v>863</v>
      </c>
      <c r="B58" s="156" t="s">
        <v>864</v>
      </c>
      <c r="C58" s="126">
        <f t="shared" si="0"/>
        <v>1</v>
      </c>
    </row>
    <row r="59" spans="1:3" x14ac:dyDescent="0.25">
      <c r="A59" s="155" t="s">
        <v>865</v>
      </c>
      <c r="B59" s="156" t="s">
        <v>866</v>
      </c>
      <c r="C59" s="126">
        <f t="shared" si="0"/>
        <v>1</v>
      </c>
    </row>
    <row r="60" spans="1:3" x14ac:dyDescent="0.25">
      <c r="A60" s="155" t="s">
        <v>243</v>
      </c>
      <c r="B60" s="156" t="s">
        <v>867</v>
      </c>
      <c r="C60" s="126">
        <f t="shared" si="0"/>
        <v>597</v>
      </c>
    </row>
    <row r="61" spans="1:3" x14ac:dyDescent="0.25">
      <c r="A61" s="155" t="s">
        <v>244</v>
      </c>
      <c r="B61" s="156" t="s">
        <v>868</v>
      </c>
      <c r="C61" s="126">
        <f t="shared" si="0"/>
        <v>1</v>
      </c>
    </row>
    <row r="62" spans="1:3" x14ac:dyDescent="0.25">
      <c r="A62" s="155" t="s">
        <v>245</v>
      </c>
      <c r="B62" s="156" t="s">
        <v>869</v>
      </c>
      <c r="C62" s="126">
        <f t="shared" si="0"/>
        <v>1</v>
      </c>
    </row>
    <row r="63" spans="1:3" x14ac:dyDescent="0.25">
      <c r="A63" s="155" t="s">
        <v>246</v>
      </c>
      <c r="B63" s="156" t="s">
        <v>870</v>
      </c>
      <c r="C63" s="126">
        <f t="shared" si="0"/>
        <v>1</v>
      </c>
    </row>
    <row r="64" spans="1:3" x14ac:dyDescent="0.25">
      <c r="A64" s="155" t="s">
        <v>871</v>
      </c>
      <c r="B64" s="156" t="s">
        <v>872</v>
      </c>
      <c r="C64" s="126">
        <f t="shared" si="0"/>
        <v>1</v>
      </c>
    </row>
    <row r="65" spans="1:3" x14ac:dyDescent="0.25">
      <c r="A65" s="155" t="s">
        <v>873</v>
      </c>
      <c r="B65" s="156" t="s">
        <v>874</v>
      </c>
      <c r="C65" s="126">
        <f t="shared" si="0"/>
        <v>1</v>
      </c>
    </row>
    <row r="66" spans="1:3" x14ac:dyDescent="0.25">
      <c r="A66" s="155" t="s">
        <v>499</v>
      </c>
      <c r="B66" s="156" t="s">
        <v>875</v>
      </c>
      <c r="C66" s="126">
        <f t="shared" si="0"/>
        <v>1</v>
      </c>
    </row>
    <row r="67" spans="1:3" x14ac:dyDescent="0.25">
      <c r="A67" s="155" t="s">
        <v>498</v>
      </c>
      <c r="B67" s="156" t="s">
        <v>876</v>
      </c>
      <c r="C67" s="126">
        <f t="shared" si="0"/>
        <v>1</v>
      </c>
    </row>
    <row r="68" spans="1:3" x14ac:dyDescent="0.25">
      <c r="A68" s="155" t="s">
        <v>877</v>
      </c>
      <c r="B68" s="156" t="s">
        <v>878</v>
      </c>
      <c r="C68" s="126">
        <f t="shared" si="0"/>
        <v>1</v>
      </c>
    </row>
    <row r="69" spans="1:3" x14ac:dyDescent="0.25">
      <c r="A69" s="155" t="s">
        <v>879</v>
      </c>
      <c r="B69" s="156" t="s">
        <v>880</v>
      </c>
      <c r="C69" s="126">
        <f t="shared" ref="C69:C132" si="1">A69-A68</f>
        <v>1</v>
      </c>
    </row>
    <row r="70" spans="1:3" x14ac:dyDescent="0.25">
      <c r="A70" s="155" t="s">
        <v>881</v>
      </c>
      <c r="B70" s="156" t="s">
        <v>882</v>
      </c>
      <c r="C70" s="126">
        <f t="shared" si="1"/>
        <v>1</v>
      </c>
    </row>
    <row r="71" spans="1:3" x14ac:dyDescent="0.25">
      <c r="A71" s="155" t="s">
        <v>883</v>
      </c>
      <c r="B71" s="156" t="s">
        <v>884</v>
      </c>
      <c r="C71" s="126">
        <f t="shared" si="1"/>
        <v>1</v>
      </c>
    </row>
    <row r="72" spans="1:3" x14ac:dyDescent="0.25">
      <c r="A72" s="155" t="s">
        <v>885</v>
      </c>
      <c r="B72" s="156" t="s">
        <v>868</v>
      </c>
      <c r="C72" s="126">
        <f t="shared" si="1"/>
        <v>1</v>
      </c>
    </row>
    <row r="73" spans="1:3" x14ac:dyDescent="0.25">
      <c r="A73" s="155" t="s">
        <v>886</v>
      </c>
      <c r="B73" s="156" t="s">
        <v>887</v>
      </c>
      <c r="C73" s="126">
        <f t="shared" si="1"/>
        <v>1</v>
      </c>
    </row>
    <row r="74" spans="1:3" x14ac:dyDescent="0.25">
      <c r="A74" s="155" t="s">
        <v>888</v>
      </c>
      <c r="B74" s="156" t="s">
        <v>874</v>
      </c>
      <c r="C74" s="126">
        <f t="shared" si="1"/>
        <v>1</v>
      </c>
    </row>
    <row r="75" spans="1:3" x14ac:dyDescent="0.25">
      <c r="A75" s="155" t="s">
        <v>889</v>
      </c>
      <c r="B75" s="156" t="s">
        <v>890</v>
      </c>
      <c r="C75" s="126">
        <f t="shared" si="1"/>
        <v>1</v>
      </c>
    </row>
    <row r="76" spans="1:3" x14ac:dyDescent="0.25">
      <c r="A76" s="155" t="s">
        <v>891</v>
      </c>
      <c r="B76" s="156" t="s">
        <v>892</v>
      </c>
      <c r="C76" s="126">
        <f t="shared" si="1"/>
        <v>1</v>
      </c>
    </row>
    <row r="77" spans="1:3" x14ac:dyDescent="0.25">
      <c r="A77" s="155" t="s">
        <v>893</v>
      </c>
      <c r="B77" s="156" t="s">
        <v>894</v>
      </c>
      <c r="C77" s="126">
        <f t="shared" si="1"/>
        <v>1</v>
      </c>
    </row>
    <row r="78" spans="1:3" x14ac:dyDescent="0.25">
      <c r="A78" s="155" t="s">
        <v>895</v>
      </c>
      <c r="B78" s="156" t="s">
        <v>880</v>
      </c>
      <c r="C78" s="126">
        <f t="shared" si="1"/>
        <v>1</v>
      </c>
    </row>
    <row r="79" spans="1:3" x14ac:dyDescent="0.25">
      <c r="A79" s="155" t="s">
        <v>896</v>
      </c>
      <c r="B79" s="156" t="s">
        <v>882</v>
      </c>
      <c r="C79" s="126">
        <f t="shared" si="1"/>
        <v>1</v>
      </c>
    </row>
    <row r="80" spans="1:3" x14ac:dyDescent="0.25">
      <c r="A80" s="155" t="s">
        <v>897</v>
      </c>
      <c r="B80" s="156" t="s">
        <v>898</v>
      </c>
      <c r="C80" s="126">
        <f t="shared" si="1"/>
        <v>1</v>
      </c>
    </row>
    <row r="81" spans="1:3" x14ac:dyDescent="0.25">
      <c r="A81" s="155" t="s">
        <v>899</v>
      </c>
      <c r="B81" s="156" t="s">
        <v>900</v>
      </c>
      <c r="C81" s="126">
        <f t="shared" si="1"/>
        <v>1</v>
      </c>
    </row>
    <row r="82" spans="1:3" x14ac:dyDescent="0.25">
      <c r="A82" s="155" t="s">
        <v>901</v>
      </c>
      <c r="B82" s="156" t="s">
        <v>902</v>
      </c>
      <c r="C82" s="126">
        <f t="shared" si="1"/>
        <v>1</v>
      </c>
    </row>
    <row r="83" spans="1:3" x14ac:dyDescent="0.25">
      <c r="A83" s="155" t="s">
        <v>903</v>
      </c>
      <c r="B83" s="156" t="s">
        <v>887</v>
      </c>
      <c r="C83" s="126">
        <f t="shared" si="1"/>
        <v>1</v>
      </c>
    </row>
    <row r="84" spans="1:3" x14ac:dyDescent="0.25">
      <c r="A84" s="155" t="s">
        <v>904</v>
      </c>
      <c r="B84" s="156" t="s">
        <v>874</v>
      </c>
      <c r="C84" s="126">
        <f t="shared" si="1"/>
        <v>1</v>
      </c>
    </row>
    <row r="85" spans="1:3" x14ac:dyDescent="0.25">
      <c r="A85" s="155" t="s">
        <v>905</v>
      </c>
      <c r="B85" s="156" t="s">
        <v>890</v>
      </c>
      <c r="C85" s="126">
        <f t="shared" si="1"/>
        <v>1</v>
      </c>
    </row>
    <row r="86" spans="1:3" x14ac:dyDescent="0.25">
      <c r="A86" s="155" t="s">
        <v>906</v>
      </c>
      <c r="B86" s="156" t="s">
        <v>892</v>
      </c>
      <c r="C86" s="126">
        <f t="shared" si="1"/>
        <v>1</v>
      </c>
    </row>
    <row r="87" spans="1:3" x14ac:dyDescent="0.25">
      <c r="A87" s="155" t="s">
        <v>907</v>
      </c>
      <c r="B87" s="156" t="s">
        <v>894</v>
      </c>
      <c r="C87" s="126">
        <f t="shared" si="1"/>
        <v>1</v>
      </c>
    </row>
    <row r="88" spans="1:3" x14ac:dyDescent="0.25">
      <c r="A88" s="155" t="s">
        <v>908</v>
      </c>
      <c r="B88" s="156" t="s">
        <v>880</v>
      </c>
      <c r="C88" s="126">
        <f t="shared" si="1"/>
        <v>1</v>
      </c>
    </row>
    <row r="89" spans="1:3" x14ac:dyDescent="0.25">
      <c r="A89" s="155" t="s">
        <v>909</v>
      </c>
      <c r="B89" s="156" t="s">
        <v>882</v>
      </c>
      <c r="C89" s="126">
        <f t="shared" si="1"/>
        <v>1</v>
      </c>
    </row>
    <row r="90" spans="1:3" x14ac:dyDescent="0.25">
      <c r="A90" s="155" t="s">
        <v>910</v>
      </c>
      <c r="B90" s="156" t="s">
        <v>911</v>
      </c>
      <c r="C90" s="126">
        <f t="shared" si="1"/>
        <v>1</v>
      </c>
    </row>
    <row r="91" spans="1:3" x14ac:dyDescent="0.25">
      <c r="A91" s="155" t="s">
        <v>465</v>
      </c>
      <c r="B91" s="156" t="s">
        <v>912</v>
      </c>
      <c r="C91" s="126">
        <f t="shared" si="1"/>
        <v>1</v>
      </c>
    </row>
    <row r="92" spans="1:3" x14ac:dyDescent="0.25">
      <c r="A92" s="155" t="s">
        <v>462</v>
      </c>
      <c r="B92" s="156" t="s">
        <v>913</v>
      </c>
      <c r="C92" s="126">
        <f t="shared" si="1"/>
        <v>1</v>
      </c>
    </row>
    <row r="93" spans="1:3" x14ac:dyDescent="0.25">
      <c r="A93" s="155" t="s">
        <v>491</v>
      </c>
      <c r="B93" s="156" t="s">
        <v>914</v>
      </c>
      <c r="C93" s="126">
        <f t="shared" si="1"/>
        <v>1</v>
      </c>
    </row>
    <row r="94" spans="1:3" x14ac:dyDescent="0.25">
      <c r="A94" s="155" t="s">
        <v>458</v>
      </c>
      <c r="B94" s="156" t="s">
        <v>915</v>
      </c>
      <c r="C94" s="126">
        <f t="shared" si="1"/>
        <v>1</v>
      </c>
    </row>
    <row r="95" spans="1:3" x14ac:dyDescent="0.25">
      <c r="A95" s="155" t="s">
        <v>460</v>
      </c>
      <c r="B95" s="156" t="s">
        <v>916</v>
      </c>
      <c r="C95" s="126">
        <f t="shared" si="1"/>
        <v>1</v>
      </c>
    </row>
    <row r="96" spans="1:3" x14ac:dyDescent="0.25">
      <c r="A96" s="155" t="s">
        <v>736</v>
      </c>
      <c r="B96" s="156" t="s">
        <v>917</v>
      </c>
      <c r="C96" s="126">
        <f t="shared" si="1"/>
        <v>1</v>
      </c>
    </row>
    <row r="97" spans="1:3" x14ac:dyDescent="0.25">
      <c r="A97" s="155" t="s">
        <v>918</v>
      </c>
      <c r="B97" s="156" t="s">
        <v>919</v>
      </c>
      <c r="C97" s="126">
        <f t="shared" si="1"/>
        <v>1</v>
      </c>
    </row>
    <row r="98" spans="1:3" x14ac:dyDescent="0.25">
      <c r="A98" s="155" t="s">
        <v>920</v>
      </c>
      <c r="B98" s="156" t="s">
        <v>921</v>
      </c>
      <c r="C98" s="126">
        <f t="shared" si="1"/>
        <v>1</v>
      </c>
    </row>
    <row r="99" spans="1:3" x14ac:dyDescent="0.25">
      <c r="A99" s="155" t="s">
        <v>922</v>
      </c>
      <c r="B99" s="156" t="s">
        <v>923</v>
      </c>
      <c r="C99" s="126">
        <f t="shared" si="1"/>
        <v>1</v>
      </c>
    </row>
    <row r="100" spans="1:3" x14ac:dyDescent="0.25">
      <c r="A100" s="155" t="s">
        <v>924</v>
      </c>
      <c r="B100" s="156" t="s">
        <v>925</v>
      </c>
      <c r="C100" s="126">
        <f t="shared" si="1"/>
        <v>1</v>
      </c>
    </row>
    <row r="101" spans="1:3" x14ac:dyDescent="0.25">
      <c r="A101" s="155" t="s">
        <v>926</v>
      </c>
      <c r="B101" s="156" t="s">
        <v>3894</v>
      </c>
      <c r="C101" s="126">
        <f t="shared" si="1"/>
        <v>1</v>
      </c>
    </row>
    <row r="102" spans="1:3" x14ac:dyDescent="0.25">
      <c r="A102" s="155" t="s">
        <v>927</v>
      </c>
      <c r="B102" s="156" t="s">
        <v>928</v>
      </c>
      <c r="C102" s="126">
        <f t="shared" si="1"/>
        <v>1</v>
      </c>
    </row>
    <row r="103" spans="1:3" x14ac:dyDescent="0.25">
      <c r="A103" s="155" t="s">
        <v>929</v>
      </c>
      <c r="B103" s="156" t="s">
        <v>3895</v>
      </c>
      <c r="C103" s="126">
        <f t="shared" si="1"/>
        <v>1</v>
      </c>
    </row>
    <row r="104" spans="1:3" x14ac:dyDescent="0.25">
      <c r="A104" s="155" t="s">
        <v>930</v>
      </c>
      <c r="B104" s="156" t="s">
        <v>3896</v>
      </c>
      <c r="C104" s="126">
        <f t="shared" si="1"/>
        <v>1</v>
      </c>
    </row>
    <row r="105" spans="1:3" x14ac:dyDescent="0.25">
      <c r="A105" s="155" t="s">
        <v>931</v>
      </c>
      <c r="B105" s="156" t="s">
        <v>932</v>
      </c>
      <c r="C105" s="126">
        <f t="shared" si="1"/>
        <v>1</v>
      </c>
    </row>
    <row r="106" spans="1:3" x14ac:dyDescent="0.25">
      <c r="A106" s="155" t="s">
        <v>933</v>
      </c>
      <c r="B106" s="156" t="s">
        <v>934</v>
      </c>
      <c r="C106" s="126">
        <f t="shared" si="1"/>
        <v>1</v>
      </c>
    </row>
    <row r="107" spans="1:3" x14ac:dyDescent="0.25">
      <c r="A107" s="155" t="s">
        <v>935</v>
      </c>
      <c r="B107" s="156" t="s">
        <v>936</v>
      </c>
      <c r="C107" s="126">
        <f t="shared" si="1"/>
        <v>1</v>
      </c>
    </row>
    <row r="108" spans="1:3" x14ac:dyDescent="0.25">
      <c r="A108" s="155" t="s">
        <v>937</v>
      </c>
      <c r="B108" s="156" t="s">
        <v>938</v>
      </c>
      <c r="C108" s="126">
        <f t="shared" si="1"/>
        <v>1</v>
      </c>
    </row>
    <row r="109" spans="1:3" x14ac:dyDescent="0.25">
      <c r="A109" s="155" t="s">
        <v>939</v>
      </c>
      <c r="B109" s="156" t="s">
        <v>940</v>
      </c>
      <c r="C109" s="126">
        <f t="shared" si="1"/>
        <v>1</v>
      </c>
    </row>
    <row r="110" spans="1:3" x14ac:dyDescent="0.25">
      <c r="A110" s="155" t="s">
        <v>941</v>
      </c>
      <c r="B110" s="156" t="s">
        <v>942</v>
      </c>
      <c r="C110" s="126">
        <f t="shared" si="1"/>
        <v>1</v>
      </c>
    </row>
    <row r="111" spans="1:3" x14ac:dyDescent="0.25">
      <c r="A111" s="155" t="s">
        <v>943</v>
      </c>
      <c r="B111" s="156" t="s">
        <v>944</v>
      </c>
      <c r="C111" s="126">
        <f t="shared" si="1"/>
        <v>1</v>
      </c>
    </row>
    <row r="112" spans="1:3" x14ac:dyDescent="0.25">
      <c r="A112" s="155" t="s">
        <v>945</v>
      </c>
      <c r="B112" s="156" t="s">
        <v>946</v>
      </c>
      <c r="C112" s="126">
        <f t="shared" si="1"/>
        <v>1</v>
      </c>
    </row>
    <row r="113" spans="1:3" x14ac:dyDescent="0.25">
      <c r="A113" s="155" t="s">
        <v>947</v>
      </c>
      <c r="B113" s="156" t="s">
        <v>948</v>
      </c>
      <c r="C113" s="126">
        <f t="shared" si="1"/>
        <v>1</v>
      </c>
    </row>
    <row r="114" spans="1:3" x14ac:dyDescent="0.25">
      <c r="A114" s="155" t="s">
        <v>949</v>
      </c>
      <c r="B114" s="156" t="s">
        <v>950</v>
      </c>
      <c r="C114" s="126">
        <f t="shared" si="1"/>
        <v>1</v>
      </c>
    </row>
    <row r="115" spans="1:3" x14ac:dyDescent="0.25">
      <c r="A115" s="155" t="s">
        <v>951</v>
      </c>
      <c r="B115" s="156" t="s">
        <v>952</v>
      </c>
      <c r="C115" s="126">
        <f t="shared" si="1"/>
        <v>1</v>
      </c>
    </row>
    <row r="116" spans="1:3" x14ac:dyDescent="0.25">
      <c r="A116" s="155" t="s">
        <v>953</v>
      </c>
      <c r="B116" s="156" t="s">
        <v>954</v>
      </c>
      <c r="C116" s="126">
        <f t="shared" si="1"/>
        <v>1</v>
      </c>
    </row>
    <row r="117" spans="1:3" x14ac:dyDescent="0.25">
      <c r="A117" s="155" t="s">
        <v>955</v>
      </c>
      <c r="B117" s="156" t="s">
        <v>956</v>
      </c>
      <c r="C117" s="126">
        <f t="shared" si="1"/>
        <v>1</v>
      </c>
    </row>
    <row r="118" spans="1:3" x14ac:dyDescent="0.25">
      <c r="A118" s="155" t="s">
        <v>957</v>
      </c>
      <c r="B118" s="156" t="s">
        <v>958</v>
      </c>
      <c r="C118" s="126">
        <f t="shared" si="1"/>
        <v>1</v>
      </c>
    </row>
    <row r="119" spans="1:3" x14ac:dyDescent="0.25">
      <c r="A119" s="155" t="s">
        <v>959</v>
      </c>
      <c r="B119" s="156" t="s">
        <v>960</v>
      </c>
      <c r="C119" s="126">
        <f t="shared" si="1"/>
        <v>1</v>
      </c>
    </row>
    <row r="120" spans="1:3" x14ac:dyDescent="0.25">
      <c r="A120" s="155" t="s">
        <v>961</v>
      </c>
      <c r="B120" s="156" t="s">
        <v>962</v>
      </c>
      <c r="C120" s="126">
        <f t="shared" si="1"/>
        <v>1</v>
      </c>
    </row>
    <row r="121" spans="1:3" x14ac:dyDescent="0.25">
      <c r="A121" s="155" t="s">
        <v>963</v>
      </c>
      <c r="B121" s="156" t="s">
        <v>964</v>
      </c>
      <c r="C121" s="126">
        <f t="shared" si="1"/>
        <v>1</v>
      </c>
    </row>
    <row r="122" spans="1:3" x14ac:dyDescent="0.25">
      <c r="A122" s="155" t="s">
        <v>965</v>
      </c>
      <c r="B122" s="156" t="s">
        <v>966</v>
      </c>
      <c r="C122" s="126">
        <f t="shared" si="1"/>
        <v>1</v>
      </c>
    </row>
    <row r="123" spans="1:3" x14ac:dyDescent="0.25">
      <c r="A123" s="155" t="s">
        <v>967</v>
      </c>
      <c r="B123" s="156" t="s">
        <v>968</v>
      </c>
      <c r="C123" s="126">
        <f t="shared" si="1"/>
        <v>1</v>
      </c>
    </row>
    <row r="124" spans="1:3" x14ac:dyDescent="0.25">
      <c r="A124" s="155" t="s">
        <v>969</v>
      </c>
      <c r="B124" s="156" t="s">
        <v>970</v>
      </c>
      <c r="C124" s="126">
        <f t="shared" si="1"/>
        <v>1</v>
      </c>
    </row>
    <row r="125" spans="1:3" x14ac:dyDescent="0.25">
      <c r="A125" s="155" t="s">
        <v>971</v>
      </c>
      <c r="B125" s="156" t="s">
        <v>972</v>
      </c>
      <c r="C125" s="126">
        <f t="shared" si="1"/>
        <v>1</v>
      </c>
    </row>
    <row r="126" spans="1:3" x14ac:dyDescent="0.25">
      <c r="A126" s="155" t="s">
        <v>973</v>
      </c>
      <c r="B126" s="156" t="s">
        <v>974</v>
      </c>
      <c r="C126" s="126">
        <f t="shared" si="1"/>
        <v>1</v>
      </c>
    </row>
    <row r="127" spans="1:3" x14ac:dyDescent="0.25">
      <c r="A127" s="155" t="s">
        <v>975</v>
      </c>
      <c r="B127" s="156" t="s">
        <v>976</v>
      </c>
      <c r="C127" s="126">
        <f t="shared" si="1"/>
        <v>1</v>
      </c>
    </row>
    <row r="128" spans="1:3" x14ac:dyDescent="0.25">
      <c r="A128" s="155" t="s">
        <v>977</v>
      </c>
      <c r="B128" s="156" t="s">
        <v>978</v>
      </c>
      <c r="C128" s="126">
        <f t="shared" si="1"/>
        <v>1</v>
      </c>
    </row>
    <row r="129" spans="1:3" x14ac:dyDescent="0.25">
      <c r="A129" s="155" t="s">
        <v>979</v>
      </c>
      <c r="B129" s="156" t="s">
        <v>980</v>
      </c>
      <c r="C129" s="126">
        <f t="shared" si="1"/>
        <v>1</v>
      </c>
    </row>
    <row r="130" spans="1:3" x14ac:dyDescent="0.25">
      <c r="A130" s="155" t="s">
        <v>981</v>
      </c>
      <c r="B130" s="156" t="s">
        <v>982</v>
      </c>
      <c r="C130" s="126">
        <f t="shared" si="1"/>
        <v>1</v>
      </c>
    </row>
    <row r="131" spans="1:3" x14ac:dyDescent="0.25">
      <c r="A131" s="155" t="s">
        <v>983</v>
      </c>
      <c r="B131" s="156" t="s">
        <v>984</v>
      </c>
      <c r="C131" s="126">
        <f t="shared" si="1"/>
        <v>1</v>
      </c>
    </row>
    <row r="132" spans="1:3" x14ac:dyDescent="0.25">
      <c r="A132" s="155" t="s">
        <v>985</v>
      </c>
      <c r="B132" s="156" t="s">
        <v>986</v>
      </c>
      <c r="C132" s="126">
        <f t="shared" si="1"/>
        <v>1</v>
      </c>
    </row>
    <row r="133" spans="1:3" x14ac:dyDescent="0.25">
      <c r="A133" s="155" t="s">
        <v>987</v>
      </c>
      <c r="B133" s="156" t="s">
        <v>988</v>
      </c>
      <c r="C133" s="126">
        <f t="shared" ref="C133:C196" si="2">A133-A132</f>
        <v>1</v>
      </c>
    </row>
    <row r="134" spans="1:3" x14ac:dyDescent="0.25">
      <c r="A134" s="155" t="s">
        <v>989</v>
      </c>
      <c r="B134" s="156" t="s">
        <v>990</v>
      </c>
      <c r="C134" s="126">
        <f t="shared" si="2"/>
        <v>1</v>
      </c>
    </row>
    <row r="135" spans="1:3" x14ac:dyDescent="0.25">
      <c r="A135" s="155" t="s">
        <v>991</v>
      </c>
      <c r="B135" s="159" t="s">
        <v>992</v>
      </c>
      <c r="C135" s="126">
        <f t="shared" si="2"/>
        <v>1</v>
      </c>
    </row>
    <row r="136" spans="1:3" x14ac:dyDescent="0.25">
      <c r="A136" s="155" t="s">
        <v>993</v>
      </c>
      <c r="B136" s="159" t="s">
        <v>994</v>
      </c>
      <c r="C136" s="126">
        <f t="shared" si="2"/>
        <v>1</v>
      </c>
    </row>
    <row r="137" spans="1:3" x14ac:dyDescent="0.25">
      <c r="A137" s="160" t="s">
        <v>995</v>
      </c>
      <c r="B137" s="156" t="s">
        <v>996</v>
      </c>
      <c r="C137" s="126">
        <f t="shared" si="2"/>
        <v>1</v>
      </c>
    </row>
    <row r="138" spans="1:3" x14ac:dyDescent="0.25">
      <c r="A138" s="262" t="s">
        <v>997</v>
      </c>
      <c r="B138" s="161" t="s">
        <v>998</v>
      </c>
      <c r="C138" s="126">
        <f t="shared" si="2"/>
        <v>1</v>
      </c>
    </row>
    <row r="139" spans="1:3" x14ac:dyDescent="0.25">
      <c r="A139" s="262" t="s">
        <v>999</v>
      </c>
      <c r="B139" s="161" t="s">
        <v>3897</v>
      </c>
      <c r="C139" s="126">
        <f t="shared" si="2"/>
        <v>1</v>
      </c>
    </row>
    <row r="140" spans="1:3" x14ac:dyDescent="0.25">
      <c r="A140" s="263" t="s">
        <v>3728</v>
      </c>
      <c r="B140" s="264" t="s">
        <v>3729</v>
      </c>
      <c r="C140" s="126">
        <f t="shared" si="2"/>
        <v>1</v>
      </c>
    </row>
    <row r="141" spans="1:3" x14ac:dyDescent="0.25">
      <c r="A141" s="263" t="s">
        <v>3730</v>
      </c>
      <c r="B141" s="264" t="s">
        <v>3731</v>
      </c>
      <c r="C141" s="126">
        <f t="shared" si="2"/>
        <v>1</v>
      </c>
    </row>
    <row r="142" spans="1:3" x14ac:dyDescent="0.25">
      <c r="A142" s="155" t="s">
        <v>493</v>
      </c>
      <c r="B142" s="156" t="s">
        <v>1000</v>
      </c>
      <c r="C142" s="126">
        <f t="shared" si="2"/>
        <v>928</v>
      </c>
    </row>
    <row r="143" spans="1:3" x14ac:dyDescent="0.25">
      <c r="A143" s="155" t="s">
        <v>496</v>
      </c>
      <c r="B143" s="156" t="s">
        <v>1001</v>
      </c>
      <c r="C143" s="126">
        <f t="shared" si="2"/>
        <v>1</v>
      </c>
    </row>
    <row r="144" spans="1:3" x14ac:dyDescent="0.25">
      <c r="A144" s="155" t="s">
        <v>1002</v>
      </c>
      <c r="B144" s="156" t="s">
        <v>1003</v>
      </c>
      <c r="C144" s="126">
        <f t="shared" si="2"/>
        <v>1</v>
      </c>
    </row>
    <row r="145" spans="1:3" x14ac:dyDescent="0.25">
      <c r="A145" s="155" t="s">
        <v>1004</v>
      </c>
      <c r="B145" s="156" t="s">
        <v>1005</v>
      </c>
      <c r="C145" s="126">
        <f t="shared" si="2"/>
        <v>1</v>
      </c>
    </row>
    <row r="146" spans="1:3" x14ac:dyDescent="0.25">
      <c r="A146" s="155" t="s">
        <v>502</v>
      </c>
      <c r="B146" s="156" t="s">
        <v>1006</v>
      </c>
      <c r="C146" s="126">
        <f t="shared" si="2"/>
        <v>1</v>
      </c>
    </row>
    <row r="147" spans="1:3" x14ac:dyDescent="0.25">
      <c r="A147" s="265" t="s">
        <v>506</v>
      </c>
      <c r="B147" s="161" t="s">
        <v>1007</v>
      </c>
      <c r="C147" s="126">
        <f t="shared" si="2"/>
        <v>1</v>
      </c>
    </row>
    <row r="148" spans="1:3" x14ac:dyDescent="0.25">
      <c r="A148" s="155" t="s">
        <v>1008</v>
      </c>
      <c r="B148" s="156" t="s">
        <v>1009</v>
      </c>
      <c r="C148" s="126">
        <f t="shared" si="2"/>
        <v>1</v>
      </c>
    </row>
    <row r="149" spans="1:3" x14ac:dyDescent="0.25">
      <c r="A149" s="155" t="s">
        <v>1010</v>
      </c>
      <c r="B149" s="156" t="s">
        <v>1011</v>
      </c>
      <c r="C149" s="126">
        <f t="shared" si="2"/>
        <v>1</v>
      </c>
    </row>
    <row r="150" spans="1:3" x14ac:dyDescent="0.25">
      <c r="A150" s="155" t="s">
        <v>1012</v>
      </c>
      <c r="B150" s="156" t="s">
        <v>875</v>
      </c>
      <c r="C150" s="126">
        <f t="shared" si="2"/>
        <v>1</v>
      </c>
    </row>
    <row r="151" spans="1:3" x14ac:dyDescent="0.25">
      <c r="A151" s="155" t="s">
        <v>1013</v>
      </c>
      <c r="B151" s="156" t="s">
        <v>1014</v>
      </c>
      <c r="C151" s="126">
        <f t="shared" si="2"/>
        <v>1</v>
      </c>
    </row>
    <row r="152" spans="1:3" x14ac:dyDescent="0.25">
      <c r="A152" s="155" t="s">
        <v>1015</v>
      </c>
      <c r="B152" s="156" t="s">
        <v>1016</v>
      </c>
      <c r="C152" s="126">
        <f t="shared" si="2"/>
        <v>1</v>
      </c>
    </row>
    <row r="153" spans="1:3" x14ac:dyDescent="0.25">
      <c r="A153" s="155" t="s">
        <v>470</v>
      </c>
      <c r="B153" s="156" t="s">
        <v>1017</v>
      </c>
      <c r="C153" s="126">
        <f t="shared" si="2"/>
        <v>1</v>
      </c>
    </row>
    <row r="154" spans="1:3" x14ac:dyDescent="0.25">
      <c r="A154" s="155" t="s">
        <v>471</v>
      </c>
      <c r="B154" s="156" t="s">
        <v>1018</v>
      </c>
      <c r="C154" s="126">
        <f t="shared" si="2"/>
        <v>1</v>
      </c>
    </row>
    <row r="155" spans="1:3" x14ac:dyDescent="0.25">
      <c r="A155" s="155" t="s">
        <v>531</v>
      </c>
      <c r="B155" s="156" t="s">
        <v>1019</v>
      </c>
      <c r="C155" s="126">
        <f t="shared" si="2"/>
        <v>1</v>
      </c>
    </row>
    <row r="156" spans="1:3" x14ac:dyDescent="0.25">
      <c r="A156" s="155" t="s">
        <v>535</v>
      </c>
      <c r="B156" s="156" t="s">
        <v>1020</v>
      </c>
      <c r="C156" s="126">
        <f t="shared" si="2"/>
        <v>1</v>
      </c>
    </row>
    <row r="157" spans="1:3" x14ac:dyDescent="0.25">
      <c r="A157" s="155" t="s">
        <v>537</v>
      </c>
      <c r="B157" s="156" t="s">
        <v>1021</v>
      </c>
      <c r="C157" s="126">
        <f t="shared" si="2"/>
        <v>1</v>
      </c>
    </row>
    <row r="158" spans="1:3" x14ac:dyDescent="0.25">
      <c r="A158" s="162" t="s">
        <v>542</v>
      </c>
      <c r="B158" s="163" t="s">
        <v>1022</v>
      </c>
      <c r="C158" s="126">
        <f t="shared" si="2"/>
        <v>1</v>
      </c>
    </row>
    <row r="159" spans="1:3" x14ac:dyDescent="0.25">
      <c r="A159" s="162" t="s">
        <v>544</v>
      </c>
      <c r="B159" s="163" t="s">
        <v>1023</v>
      </c>
      <c r="C159" s="126">
        <f t="shared" si="2"/>
        <v>1</v>
      </c>
    </row>
    <row r="160" spans="1:3" x14ac:dyDescent="0.25">
      <c r="A160" s="155" t="s">
        <v>554</v>
      </c>
      <c r="B160" s="156" t="s">
        <v>1024</v>
      </c>
      <c r="C160" s="126">
        <f t="shared" si="2"/>
        <v>1</v>
      </c>
    </row>
    <row r="161" spans="1:3" x14ac:dyDescent="0.25">
      <c r="A161" s="155" t="s">
        <v>1025</v>
      </c>
      <c r="B161" s="156" t="s">
        <v>1026</v>
      </c>
      <c r="C161" s="126">
        <f t="shared" si="2"/>
        <v>1</v>
      </c>
    </row>
    <row r="162" spans="1:3" x14ac:dyDescent="0.25">
      <c r="A162" s="155" t="s">
        <v>1027</v>
      </c>
      <c r="B162" s="156" t="s">
        <v>1028</v>
      </c>
      <c r="C162" s="126">
        <f t="shared" si="2"/>
        <v>1</v>
      </c>
    </row>
    <row r="163" spans="1:3" x14ac:dyDescent="0.25">
      <c r="A163" s="155" t="s">
        <v>650</v>
      </c>
      <c r="B163" s="156" t="s">
        <v>1029</v>
      </c>
      <c r="C163" s="126">
        <f t="shared" si="2"/>
        <v>1</v>
      </c>
    </row>
    <row r="164" spans="1:3" x14ac:dyDescent="0.25">
      <c r="A164" s="155" t="s">
        <v>1030</v>
      </c>
      <c r="B164" s="156" t="s">
        <v>1031</v>
      </c>
      <c r="C164" s="126">
        <f t="shared" si="2"/>
        <v>1</v>
      </c>
    </row>
    <row r="165" spans="1:3" x14ac:dyDescent="0.25">
      <c r="A165" s="155" t="s">
        <v>576</v>
      </c>
      <c r="B165" s="156" t="s">
        <v>1032</v>
      </c>
      <c r="C165" s="126">
        <f t="shared" si="2"/>
        <v>1</v>
      </c>
    </row>
    <row r="166" spans="1:3" x14ac:dyDescent="0.25">
      <c r="A166" s="155" t="s">
        <v>1033</v>
      </c>
      <c r="B166" s="156" t="s">
        <v>1034</v>
      </c>
      <c r="C166" s="126">
        <f t="shared" si="2"/>
        <v>1</v>
      </c>
    </row>
    <row r="167" spans="1:3" x14ac:dyDescent="0.25">
      <c r="A167" s="155" t="s">
        <v>1035</v>
      </c>
      <c r="B167" s="156" t="s">
        <v>1036</v>
      </c>
      <c r="C167" s="126">
        <f t="shared" si="2"/>
        <v>1</v>
      </c>
    </row>
    <row r="168" spans="1:3" x14ac:dyDescent="0.25">
      <c r="A168" s="155" t="s">
        <v>592</v>
      </c>
      <c r="B168" s="156" t="s">
        <v>1037</v>
      </c>
      <c r="C168" s="126">
        <f t="shared" si="2"/>
        <v>1</v>
      </c>
    </row>
    <row r="169" spans="1:3" x14ac:dyDescent="0.25">
      <c r="A169" s="155" t="s">
        <v>591</v>
      </c>
      <c r="B169" s="156" t="s">
        <v>1038</v>
      </c>
      <c r="C169" s="126">
        <f t="shared" si="2"/>
        <v>1</v>
      </c>
    </row>
    <row r="170" spans="1:3" x14ac:dyDescent="0.25">
      <c r="A170" s="155" t="s">
        <v>1039</v>
      </c>
      <c r="B170" s="156" t="s">
        <v>1040</v>
      </c>
      <c r="C170" s="126">
        <f t="shared" si="2"/>
        <v>1</v>
      </c>
    </row>
    <row r="171" spans="1:3" x14ac:dyDescent="0.25">
      <c r="A171" s="155" t="s">
        <v>1041</v>
      </c>
      <c r="B171" s="156" t="s">
        <v>1042</v>
      </c>
      <c r="C171" s="126">
        <f t="shared" si="2"/>
        <v>1</v>
      </c>
    </row>
    <row r="172" spans="1:3" x14ac:dyDescent="0.25">
      <c r="A172" s="155" t="s">
        <v>588</v>
      </c>
      <c r="B172" s="156" t="s">
        <v>1043</v>
      </c>
      <c r="C172" s="126">
        <f t="shared" si="2"/>
        <v>1</v>
      </c>
    </row>
    <row r="173" spans="1:3" x14ac:dyDescent="0.25">
      <c r="A173" s="155" t="s">
        <v>1044</v>
      </c>
      <c r="B173" s="156" t="s">
        <v>1045</v>
      </c>
      <c r="C173" s="126">
        <f t="shared" si="2"/>
        <v>1</v>
      </c>
    </row>
    <row r="174" spans="1:3" x14ac:dyDescent="0.25">
      <c r="A174" s="155" t="s">
        <v>1046</v>
      </c>
      <c r="B174" s="156" t="s">
        <v>1047</v>
      </c>
      <c r="C174" s="126">
        <f t="shared" si="2"/>
        <v>1</v>
      </c>
    </row>
    <row r="175" spans="1:3" x14ac:dyDescent="0.25">
      <c r="A175" s="155" t="s">
        <v>1048</v>
      </c>
      <c r="B175" s="156" t="s">
        <v>1049</v>
      </c>
      <c r="C175" s="126">
        <f t="shared" si="2"/>
        <v>1</v>
      </c>
    </row>
    <row r="176" spans="1:3" x14ac:dyDescent="0.25">
      <c r="A176" s="155" t="s">
        <v>1050</v>
      </c>
      <c r="B176" s="156" t="s">
        <v>1051</v>
      </c>
      <c r="C176" s="126">
        <f t="shared" si="2"/>
        <v>1</v>
      </c>
    </row>
    <row r="177" spans="1:3" x14ac:dyDescent="0.25">
      <c r="A177" s="155" t="s">
        <v>1052</v>
      </c>
      <c r="B177" s="156" t="s">
        <v>1053</v>
      </c>
      <c r="C177" s="126">
        <f t="shared" si="2"/>
        <v>1</v>
      </c>
    </row>
    <row r="178" spans="1:3" x14ac:dyDescent="0.25">
      <c r="A178" s="155" t="s">
        <v>1054</v>
      </c>
      <c r="B178" s="156" t="s">
        <v>1055</v>
      </c>
      <c r="C178" s="126">
        <f t="shared" si="2"/>
        <v>1</v>
      </c>
    </row>
    <row r="179" spans="1:3" x14ac:dyDescent="0.25">
      <c r="A179" s="155" t="s">
        <v>1056</v>
      </c>
      <c r="B179" s="156" t="s">
        <v>1057</v>
      </c>
      <c r="C179" s="126">
        <f t="shared" si="2"/>
        <v>1</v>
      </c>
    </row>
    <row r="180" spans="1:3" x14ac:dyDescent="0.25">
      <c r="A180" s="155" t="s">
        <v>612</v>
      </c>
      <c r="B180" s="156" t="s">
        <v>1058</v>
      </c>
      <c r="C180" s="126">
        <f t="shared" si="2"/>
        <v>1</v>
      </c>
    </row>
    <row r="181" spans="1:3" x14ac:dyDescent="0.25">
      <c r="A181" s="155" t="s">
        <v>1059</v>
      </c>
      <c r="B181" s="156" t="s">
        <v>1034</v>
      </c>
      <c r="C181" s="126">
        <f t="shared" si="2"/>
        <v>1</v>
      </c>
    </row>
    <row r="182" spans="1:3" x14ac:dyDescent="0.25">
      <c r="A182" s="155" t="s">
        <v>1060</v>
      </c>
      <c r="B182" s="156" t="s">
        <v>1061</v>
      </c>
      <c r="C182" s="126">
        <f t="shared" si="2"/>
        <v>1</v>
      </c>
    </row>
    <row r="183" spans="1:3" x14ac:dyDescent="0.25">
      <c r="A183" s="155" t="s">
        <v>1062</v>
      </c>
      <c r="B183" s="156" t="s">
        <v>1037</v>
      </c>
      <c r="C183" s="126">
        <f t="shared" si="2"/>
        <v>1</v>
      </c>
    </row>
    <row r="184" spans="1:3" x14ac:dyDescent="0.25">
      <c r="A184" s="155" t="s">
        <v>622</v>
      </c>
      <c r="B184" s="156" t="s">
        <v>1063</v>
      </c>
      <c r="C184" s="126">
        <f t="shared" si="2"/>
        <v>1</v>
      </c>
    </row>
    <row r="185" spans="1:3" x14ac:dyDescent="0.25">
      <c r="A185" s="155" t="s">
        <v>1064</v>
      </c>
      <c r="B185" s="156" t="s">
        <v>1065</v>
      </c>
      <c r="C185" s="126">
        <f t="shared" si="2"/>
        <v>1</v>
      </c>
    </row>
    <row r="186" spans="1:3" x14ac:dyDescent="0.25">
      <c r="A186" s="155" t="s">
        <v>619</v>
      </c>
      <c r="B186" s="156" t="s">
        <v>1066</v>
      </c>
      <c r="C186" s="126">
        <f t="shared" si="2"/>
        <v>1</v>
      </c>
    </row>
    <row r="187" spans="1:3" x14ac:dyDescent="0.25">
      <c r="A187" s="155" t="s">
        <v>1067</v>
      </c>
      <c r="B187" s="156" t="s">
        <v>1068</v>
      </c>
      <c r="C187" s="126">
        <f t="shared" si="2"/>
        <v>1</v>
      </c>
    </row>
    <row r="188" spans="1:3" x14ac:dyDescent="0.25">
      <c r="A188" s="155" t="s">
        <v>1069</v>
      </c>
      <c r="B188" s="156" t="s">
        <v>1070</v>
      </c>
      <c r="C188" s="126">
        <f t="shared" si="2"/>
        <v>1</v>
      </c>
    </row>
    <row r="189" spans="1:3" x14ac:dyDescent="0.25">
      <c r="A189" s="155" t="s">
        <v>1071</v>
      </c>
      <c r="B189" s="156" t="s">
        <v>1072</v>
      </c>
      <c r="C189" s="126">
        <f t="shared" si="2"/>
        <v>1</v>
      </c>
    </row>
    <row r="190" spans="1:3" x14ac:dyDescent="0.25">
      <c r="A190" s="155" t="s">
        <v>1073</v>
      </c>
      <c r="B190" s="156" t="s">
        <v>1074</v>
      </c>
      <c r="C190" s="126">
        <f t="shared" si="2"/>
        <v>1</v>
      </c>
    </row>
    <row r="191" spans="1:3" x14ac:dyDescent="0.25">
      <c r="A191" s="155" t="s">
        <v>1075</v>
      </c>
      <c r="B191" s="156" t="s">
        <v>1076</v>
      </c>
      <c r="C191" s="126">
        <f t="shared" si="2"/>
        <v>1</v>
      </c>
    </row>
    <row r="192" spans="1:3" x14ac:dyDescent="0.25">
      <c r="A192" s="155" t="s">
        <v>1077</v>
      </c>
      <c r="B192" s="156" t="s">
        <v>1078</v>
      </c>
      <c r="C192" s="126">
        <f t="shared" si="2"/>
        <v>1</v>
      </c>
    </row>
    <row r="193" spans="1:3" x14ac:dyDescent="0.25">
      <c r="A193" s="155" t="s">
        <v>1079</v>
      </c>
      <c r="B193" s="156" t="s">
        <v>1080</v>
      </c>
      <c r="C193" s="126">
        <f t="shared" si="2"/>
        <v>1</v>
      </c>
    </row>
    <row r="194" spans="1:3" x14ac:dyDescent="0.25">
      <c r="A194" s="155" t="s">
        <v>654</v>
      </c>
      <c r="B194" s="156" t="s">
        <v>1049</v>
      </c>
      <c r="C194" s="126">
        <f t="shared" si="2"/>
        <v>1</v>
      </c>
    </row>
    <row r="195" spans="1:3" x14ac:dyDescent="0.25">
      <c r="A195" s="155" t="s">
        <v>1081</v>
      </c>
      <c r="B195" s="156" t="s">
        <v>1082</v>
      </c>
      <c r="C195" s="126">
        <f t="shared" si="2"/>
        <v>1</v>
      </c>
    </row>
    <row r="196" spans="1:3" x14ac:dyDescent="0.25">
      <c r="A196" s="164" t="s">
        <v>1083</v>
      </c>
      <c r="B196" s="156" t="s">
        <v>1084</v>
      </c>
      <c r="C196" s="126">
        <f t="shared" si="2"/>
        <v>1</v>
      </c>
    </row>
    <row r="197" spans="1:3" x14ac:dyDescent="0.25">
      <c r="A197" s="155" t="s">
        <v>1085</v>
      </c>
      <c r="B197" s="156" t="s">
        <v>1086</v>
      </c>
      <c r="C197" s="126">
        <f t="shared" ref="C197:C260" si="3">A197-A196</f>
        <v>1</v>
      </c>
    </row>
    <row r="198" spans="1:3" x14ac:dyDescent="0.25">
      <c r="A198" s="155" t="s">
        <v>1087</v>
      </c>
      <c r="B198" s="156" t="s">
        <v>1088</v>
      </c>
      <c r="C198" s="126">
        <f t="shared" si="3"/>
        <v>1</v>
      </c>
    </row>
    <row r="199" spans="1:3" x14ac:dyDescent="0.25">
      <c r="A199" s="155" t="s">
        <v>1089</v>
      </c>
      <c r="B199" s="156" t="s">
        <v>1090</v>
      </c>
      <c r="C199" s="126">
        <f t="shared" si="3"/>
        <v>1</v>
      </c>
    </row>
    <row r="200" spans="1:3" x14ac:dyDescent="0.25">
      <c r="A200" s="155" t="s">
        <v>547</v>
      </c>
      <c r="B200" s="156" t="s">
        <v>1091</v>
      </c>
      <c r="C200" s="126">
        <f t="shared" si="3"/>
        <v>1</v>
      </c>
    </row>
    <row r="201" spans="1:3" x14ac:dyDescent="0.25">
      <c r="A201" s="155" t="s">
        <v>1092</v>
      </c>
      <c r="B201" s="156" t="s">
        <v>1093</v>
      </c>
      <c r="C201" s="126">
        <f t="shared" si="3"/>
        <v>1</v>
      </c>
    </row>
    <row r="202" spans="1:3" x14ac:dyDescent="0.25">
      <c r="A202" s="155" t="s">
        <v>449</v>
      </c>
      <c r="B202" s="156" t="s">
        <v>1094</v>
      </c>
      <c r="C202" s="126">
        <f t="shared" si="3"/>
        <v>1</v>
      </c>
    </row>
    <row r="203" spans="1:3" x14ac:dyDescent="0.25">
      <c r="A203" s="155" t="s">
        <v>453</v>
      </c>
      <c r="B203" s="156" t="s">
        <v>3898</v>
      </c>
      <c r="C203" s="126">
        <f t="shared" si="3"/>
        <v>1</v>
      </c>
    </row>
    <row r="204" spans="1:3" x14ac:dyDescent="0.25">
      <c r="A204" s="155" t="s">
        <v>429</v>
      </c>
      <c r="B204" s="156" t="s">
        <v>1096</v>
      </c>
      <c r="C204" s="126">
        <f t="shared" si="3"/>
        <v>1</v>
      </c>
    </row>
    <row r="205" spans="1:3" x14ac:dyDescent="0.25">
      <c r="A205" s="155" t="s">
        <v>428</v>
      </c>
      <c r="B205" s="156" t="s">
        <v>1097</v>
      </c>
      <c r="C205" s="126">
        <f t="shared" si="3"/>
        <v>1</v>
      </c>
    </row>
    <row r="206" spans="1:3" x14ac:dyDescent="0.25">
      <c r="A206" s="155" t="s">
        <v>427</v>
      </c>
      <c r="B206" s="156" t="s">
        <v>1098</v>
      </c>
      <c r="C206" s="126">
        <f t="shared" si="3"/>
        <v>1</v>
      </c>
    </row>
    <row r="207" spans="1:3" x14ac:dyDescent="0.25">
      <c r="A207" s="155" t="s">
        <v>425</v>
      </c>
      <c r="B207" s="156" t="s">
        <v>1099</v>
      </c>
      <c r="C207" s="126">
        <f t="shared" si="3"/>
        <v>1</v>
      </c>
    </row>
    <row r="208" spans="1:3" x14ac:dyDescent="0.25">
      <c r="A208" s="155" t="s">
        <v>1100</v>
      </c>
      <c r="B208" s="156" t="s">
        <v>1101</v>
      </c>
      <c r="C208" s="126">
        <f t="shared" si="3"/>
        <v>1</v>
      </c>
    </row>
    <row r="209" spans="1:3" x14ac:dyDescent="0.25">
      <c r="A209" s="155" t="s">
        <v>1102</v>
      </c>
      <c r="B209" s="156" t="s">
        <v>1103</v>
      </c>
      <c r="C209" s="126">
        <f t="shared" si="3"/>
        <v>1</v>
      </c>
    </row>
    <row r="210" spans="1:3" x14ac:dyDescent="0.25">
      <c r="A210" s="155" t="s">
        <v>1104</v>
      </c>
      <c r="B210" s="156" t="s">
        <v>1105</v>
      </c>
      <c r="C210" s="126">
        <f t="shared" si="3"/>
        <v>1</v>
      </c>
    </row>
    <row r="211" spans="1:3" x14ac:dyDescent="0.25">
      <c r="A211" s="155" t="s">
        <v>1106</v>
      </c>
      <c r="B211" s="156" t="s">
        <v>1107</v>
      </c>
      <c r="C211" s="126">
        <f t="shared" si="3"/>
        <v>1</v>
      </c>
    </row>
    <row r="212" spans="1:3" x14ac:dyDescent="0.25">
      <c r="A212" s="155" t="s">
        <v>1108</v>
      </c>
      <c r="B212" s="156" t="s">
        <v>1109</v>
      </c>
      <c r="C212" s="126">
        <f t="shared" si="3"/>
        <v>1</v>
      </c>
    </row>
    <row r="213" spans="1:3" x14ac:dyDescent="0.25">
      <c r="A213" s="155" t="s">
        <v>1110</v>
      </c>
      <c r="B213" s="156" t="s">
        <v>1111</v>
      </c>
      <c r="C213" s="126">
        <f t="shared" si="3"/>
        <v>1</v>
      </c>
    </row>
    <row r="214" spans="1:3" x14ac:dyDescent="0.25">
      <c r="A214" s="155" t="s">
        <v>1112</v>
      </c>
      <c r="B214" s="156" t="s">
        <v>1113</v>
      </c>
      <c r="C214" s="126">
        <f t="shared" si="3"/>
        <v>1</v>
      </c>
    </row>
    <row r="215" spans="1:3" x14ac:dyDescent="0.25">
      <c r="A215" s="155" t="s">
        <v>1114</v>
      </c>
      <c r="B215" s="156" t="s">
        <v>1115</v>
      </c>
      <c r="C215" s="126">
        <f t="shared" si="3"/>
        <v>1</v>
      </c>
    </row>
    <row r="216" spans="1:3" x14ac:dyDescent="0.25">
      <c r="A216" s="155" t="s">
        <v>1116</v>
      </c>
      <c r="B216" s="156" t="s">
        <v>1117</v>
      </c>
      <c r="C216" s="126">
        <f t="shared" si="3"/>
        <v>1</v>
      </c>
    </row>
    <row r="217" spans="1:3" x14ac:dyDescent="0.25">
      <c r="A217" s="155" t="s">
        <v>1118</v>
      </c>
      <c r="B217" s="156" t="s">
        <v>1119</v>
      </c>
      <c r="C217" s="126">
        <f t="shared" si="3"/>
        <v>1</v>
      </c>
    </row>
    <row r="218" spans="1:3" x14ac:dyDescent="0.25">
      <c r="A218" s="155" t="s">
        <v>1120</v>
      </c>
      <c r="B218" s="156" t="s">
        <v>1121</v>
      </c>
      <c r="C218" s="126">
        <f t="shared" si="3"/>
        <v>1</v>
      </c>
    </row>
    <row r="219" spans="1:3" x14ac:dyDescent="0.25">
      <c r="A219" s="155" t="s">
        <v>1122</v>
      </c>
      <c r="B219" s="156" t="s">
        <v>1123</v>
      </c>
      <c r="C219" s="126">
        <f t="shared" si="3"/>
        <v>1</v>
      </c>
    </row>
    <row r="220" spans="1:3" x14ac:dyDescent="0.25">
      <c r="A220" s="155" t="s">
        <v>1124</v>
      </c>
      <c r="B220" s="156" t="s">
        <v>1125</v>
      </c>
      <c r="C220" s="126">
        <f t="shared" si="3"/>
        <v>1</v>
      </c>
    </row>
    <row r="221" spans="1:3" x14ac:dyDescent="0.25">
      <c r="A221" s="155" t="s">
        <v>1126</v>
      </c>
      <c r="B221" s="156" t="s">
        <v>1127</v>
      </c>
      <c r="C221" s="126">
        <f t="shared" si="3"/>
        <v>1</v>
      </c>
    </row>
    <row r="222" spans="1:3" x14ac:dyDescent="0.25">
      <c r="A222" s="155" t="s">
        <v>1128</v>
      </c>
      <c r="B222" s="156" t="s">
        <v>1129</v>
      </c>
      <c r="C222" s="126">
        <f t="shared" si="3"/>
        <v>1</v>
      </c>
    </row>
    <row r="223" spans="1:3" x14ac:dyDescent="0.25">
      <c r="A223" s="155" t="s">
        <v>1130</v>
      </c>
      <c r="B223" s="156" t="s">
        <v>1131</v>
      </c>
      <c r="C223" s="126">
        <f t="shared" si="3"/>
        <v>1</v>
      </c>
    </row>
    <row r="224" spans="1:3" x14ac:dyDescent="0.25">
      <c r="A224" s="155" t="s">
        <v>1132</v>
      </c>
      <c r="B224" s="156" t="s">
        <v>1133</v>
      </c>
      <c r="C224" s="126">
        <f t="shared" si="3"/>
        <v>1</v>
      </c>
    </row>
    <row r="225" spans="1:3" x14ac:dyDescent="0.25">
      <c r="A225" s="155" t="s">
        <v>1134</v>
      </c>
      <c r="B225" s="156" t="s">
        <v>1135</v>
      </c>
      <c r="C225" s="126">
        <f t="shared" si="3"/>
        <v>1</v>
      </c>
    </row>
    <row r="226" spans="1:3" x14ac:dyDescent="0.25">
      <c r="A226" s="155" t="s">
        <v>1136</v>
      </c>
      <c r="B226" s="156" t="s">
        <v>1137</v>
      </c>
      <c r="C226" s="126">
        <f t="shared" si="3"/>
        <v>1</v>
      </c>
    </row>
    <row r="227" spans="1:3" x14ac:dyDescent="0.25">
      <c r="A227" s="155" t="s">
        <v>1138</v>
      </c>
      <c r="B227" s="156" t="s">
        <v>1139</v>
      </c>
      <c r="C227" s="126">
        <f t="shared" si="3"/>
        <v>1</v>
      </c>
    </row>
    <row r="228" spans="1:3" x14ac:dyDescent="0.25">
      <c r="A228" s="155" t="s">
        <v>1140</v>
      </c>
      <c r="B228" s="156" t="s">
        <v>1141</v>
      </c>
      <c r="C228" s="126">
        <f t="shared" si="3"/>
        <v>1</v>
      </c>
    </row>
    <row r="229" spans="1:3" x14ac:dyDescent="0.25">
      <c r="A229" s="155" t="s">
        <v>1142</v>
      </c>
      <c r="B229" s="156" t="s">
        <v>1143</v>
      </c>
      <c r="C229" s="126">
        <f t="shared" si="3"/>
        <v>1</v>
      </c>
    </row>
    <row r="230" spans="1:3" x14ac:dyDescent="0.25">
      <c r="A230" s="155" t="s">
        <v>1144</v>
      </c>
      <c r="B230" s="156" t="s">
        <v>1145</v>
      </c>
      <c r="C230" s="126">
        <f t="shared" si="3"/>
        <v>1</v>
      </c>
    </row>
    <row r="231" spans="1:3" x14ac:dyDescent="0.25">
      <c r="A231" s="155" t="s">
        <v>1146</v>
      </c>
      <c r="B231" s="156" t="s">
        <v>1147</v>
      </c>
      <c r="C231" s="126">
        <f t="shared" si="3"/>
        <v>1</v>
      </c>
    </row>
    <row r="232" spans="1:3" x14ac:dyDescent="0.25">
      <c r="A232" s="155" t="s">
        <v>1148</v>
      </c>
      <c r="B232" s="156" t="s">
        <v>1149</v>
      </c>
      <c r="C232" s="126">
        <f t="shared" si="3"/>
        <v>1</v>
      </c>
    </row>
    <row r="233" spans="1:3" x14ac:dyDescent="0.25">
      <c r="A233" s="155" t="s">
        <v>1150</v>
      </c>
      <c r="B233" s="156" t="s">
        <v>1151</v>
      </c>
      <c r="C233" s="126">
        <f t="shared" si="3"/>
        <v>1</v>
      </c>
    </row>
    <row r="234" spans="1:3" x14ac:dyDescent="0.25">
      <c r="A234" s="155" t="s">
        <v>1152</v>
      </c>
      <c r="B234" s="156" t="s">
        <v>1153</v>
      </c>
      <c r="C234" s="126">
        <f t="shared" si="3"/>
        <v>1</v>
      </c>
    </row>
    <row r="235" spans="1:3" x14ac:dyDescent="0.25">
      <c r="A235" s="155" t="s">
        <v>1154</v>
      </c>
      <c r="B235" s="156" t="s">
        <v>1155</v>
      </c>
      <c r="C235" s="126">
        <f t="shared" si="3"/>
        <v>1</v>
      </c>
    </row>
    <row r="236" spans="1:3" x14ac:dyDescent="0.25">
      <c r="A236" s="155" t="s">
        <v>1156</v>
      </c>
      <c r="B236" s="156" t="s">
        <v>1157</v>
      </c>
      <c r="C236" s="126">
        <f t="shared" si="3"/>
        <v>1</v>
      </c>
    </row>
    <row r="237" spans="1:3" x14ac:dyDescent="0.25">
      <c r="A237" s="265" t="s">
        <v>1158</v>
      </c>
      <c r="B237" s="161" t="s">
        <v>1159</v>
      </c>
      <c r="C237" s="126">
        <f t="shared" si="3"/>
        <v>1</v>
      </c>
    </row>
    <row r="238" spans="1:3" x14ac:dyDescent="0.25">
      <c r="A238" s="155" t="s">
        <v>1160</v>
      </c>
      <c r="B238" s="156" t="s">
        <v>1161</v>
      </c>
      <c r="C238" s="126">
        <f t="shared" si="3"/>
        <v>1</v>
      </c>
    </row>
    <row r="239" spans="1:3" x14ac:dyDescent="0.25">
      <c r="A239" s="155" t="s">
        <v>1162</v>
      </c>
      <c r="B239" s="156" t="s">
        <v>1163</v>
      </c>
      <c r="C239" s="126">
        <f t="shared" si="3"/>
        <v>1</v>
      </c>
    </row>
    <row r="240" spans="1:3" x14ac:dyDescent="0.25">
      <c r="A240" s="155" t="s">
        <v>417</v>
      </c>
      <c r="B240" s="156" t="s">
        <v>1164</v>
      </c>
      <c r="C240" s="126">
        <f t="shared" si="3"/>
        <v>1</v>
      </c>
    </row>
    <row r="241" spans="1:3" x14ac:dyDescent="0.25">
      <c r="A241" s="155" t="s">
        <v>1165</v>
      </c>
      <c r="B241" s="156" t="s">
        <v>913</v>
      </c>
      <c r="C241" s="126">
        <f t="shared" si="3"/>
        <v>1</v>
      </c>
    </row>
    <row r="242" spans="1:3" x14ac:dyDescent="0.25">
      <c r="A242" s="155" t="s">
        <v>1166</v>
      </c>
      <c r="B242" s="156" t="s">
        <v>1098</v>
      </c>
      <c r="C242" s="126">
        <f t="shared" si="3"/>
        <v>1</v>
      </c>
    </row>
    <row r="243" spans="1:3" x14ac:dyDescent="0.25">
      <c r="A243" s="155" t="s">
        <v>1167</v>
      </c>
      <c r="B243" s="156" t="s">
        <v>1099</v>
      </c>
      <c r="C243" s="126">
        <f t="shared" si="3"/>
        <v>1</v>
      </c>
    </row>
    <row r="244" spans="1:3" x14ac:dyDescent="0.25">
      <c r="A244" s="155" t="s">
        <v>1168</v>
      </c>
      <c r="B244" s="156" t="s">
        <v>1169</v>
      </c>
      <c r="C244" s="126">
        <f t="shared" si="3"/>
        <v>1</v>
      </c>
    </row>
    <row r="245" spans="1:3" x14ac:dyDescent="0.25">
      <c r="A245" s="155" t="s">
        <v>1170</v>
      </c>
      <c r="B245" s="156" t="s">
        <v>1171</v>
      </c>
      <c r="C245" s="126">
        <f t="shared" si="3"/>
        <v>1</v>
      </c>
    </row>
    <row r="246" spans="1:3" x14ac:dyDescent="0.25">
      <c r="A246" s="155" t="s">
        <v>1172</v>
      </c>
      <c r="B246" s="156" t="s">
        <v>1173</v>
      </c>
      <c r="C246" s="126">
        <f t="shared" si="3"/>
        <v>1</v>
      </c>
    </row>
    <row r="247" spans="1:3" x14ac:dyDescent="0.25">
      <c r="A247" s="155" t="s">
        <v>1174</v>
      </c>
      <c r="B247" s="156" t="s">
        <v>1094</v>
      </c>
      <c r="C247" s="126">
        <f t="shared" si="3"/>
        <v>1</v>
      </c>
    </row>
    <row r="248" spans="1:3" x14ac:dyDescent="0.25">
      <c r="A248" s="155" t="s">
        <v>1175</v>
      </c>
      <c r="B248" s="156" t="s">
        <v>1176</v>
      </c>
      <c r="C248" s="126">
        <f t="shared" si="3"/>
        <v>1</v>
      </c>
    </row>
    <row r="249" spans="1:3" x14ac:dyDescent="0.25">
      <c r="A249" s="155" t="s">
        <v>1177</v>
      </c>
      <c r="B249" s="156" t="s">
        <v>1178</v>
      </c>
      <c r="C249" s="126">
        <f t="shared" si="3"/>
        <v>1</v>
      </c>
    </row>
    <row r="250" spans="1:3" x14ac:dyDescent="0.25">
      <c r="A250" s="155" t="s">
        <v>1179</v>
      </c>
      <c r="B250" s="156" t="s">
        <v>1180</v>
      </c>
      <c r="C250" s="126">
        <f t="shared" si="3"/>
        <v>1</v>
      </c>
    </row>
    <row r="251" spans="1:3" x14ac:dyDescent="0.25">
      <c r="A251" s="155" t="s">
        <v>1181</v>
      </c>
      <c r="B251" s="156" t="s">
        <v>1182</v>
      </c>
      <c r="C251" s="126">
        <f t="shared" si="3"/>
        <v>1</v>
      </c>
    </row>
    <row r="252" spans="1:3" x14ac:dyDescent="0.25">
      <c r="A252" s="155" t="s">
        <v>1183</v>
      </c>
      <c r="B252" s="156" t="s">
        <v>1184</v>
      </c>
      <c r="C252" s="126">
        <f t="shared" si="3"/>
        <v>1</v>
      </c>
    </row>
    <row r="253" spans="1:3" x14ac:dyDescent="0.25">
      <c r="A253" s="155" t="s">
        <v>1185</v>
      </c>
      <c r="B253" s="156" t="s">
        <v>1186</v>
      </c>
      <c r="C253" s="126">
        <f t="shared" si="3"/>
        <v>1</v>
      </c>
    </row>
    <row r="254" spans="1:3" x14ac:dyDescent="0.25">
      <c r="A254" s="155" t="s">
        <v>1187</v>
      </c>
      <c r="B254" s="156" t="s">
        <v>1188</v>
      </c>
      <c r="C254" s="126">
        <f t="shared" si="3"/>
        <v>1</v>
      </c>
    </row>
    <row r="255" spans="1:3" x14ac:dyDescent="0.25">
      <c r="A255" s="155" t="s">
        <v>1189</v>
      </c>
      <c r="B255" s="156" t="s">
        <v>1018</v>
      </c>
      <c r="C255" s="126">
        <f t="shared" si="3"/>
        <v>1</v>
      </c>
    </row>
    <row r="256" spans="1:3" x14ac:dyDescent="0.25">
      <c r="A256" s="155" t="s">
        <v>1190</v>
      </c>
      <c r="B256" s="156" t="s">
        <v>1191</v>
      </c>
      <c r="C256" s="126">
        <f t="shared" si="3"/>
        <v>1</v>
      </c>
    </row>
    <row r="257" spans="1:3" x14ac:dyDescent="0.25">
      <c r="A257" s="155" t="s">
        <v>1192</v>
      </c>
      <c r="B257" s="156" t="s">
        <v>1193</v>
      </c>
      <c r="C257" s="126">
        <f t="shared" si="3"/>
        <v>1</v>
      </c>
    </row>
    <row r="258" spans="1:3" x14ac:dyDescent="0.25">
      <c r="A258" s="155" t="s">
        <v>1194</v>
      </c>
      <c r="B258" s="156" t="s">
        <v>1195</v>
      </c>
      <c r="C258" s="126">
        <f t="shared" si="3"/>
        <v>1</v>
      </c>
    </row>
    <row r="259" spans="1:3" x14ac:dyDescent="0.25">
      <c r="A259" s="155" t="s">
        <v>1196</v>
      </c>
      <c r="B259" s="156" t="s">
        <v>1197</v>
      </c>
      <c r="C259" s="126">
        <f t="shared" si="3"/>
        <v>1</v>
      </c>
    </row>
    <row r="260" spans="1:3" x14ac:dyDescent="0.25">
      <c r="A260" s="155" t="s">
        <v>1198</v>
      </c>
      <c r="B260" s="156" t="s">
        <v>1199</v>
      </c>
      <c r="C260" s="126">
        <f t="shared" si="3"/>
        <v>1</v>
      </c>
    </row>
    <row r="261" spans="1:3" x14ac:dyDescent="0.25">
      <c r="A261" s="155" t="s">
        <v>1200</v>
      </c>
      <c r="B261" s="156" t="s">
        <v>1201</v>
      </c>
      <c r="C261" s="126">
        <f t="shared" ref="C261:C324" si="4">A261-A260</f>
        <v>1</v>
      </c>
    </row>
    <row r="262" spans="1:3" x14ac:dyDescent="0.25">
      <c r="A262" s="155" t="s">
        <v>1202</v>
      </c>
      <c r="B262" s="156" t="s">
        <v>1203</v>
      </c>
      <c r="C262" s="126">
        <f t="shared" si="4"/>
        <v>1</v>
      </c>
    </row>
    <row r="263" spans="1:3" x14ac:dyDescent="0.25">
      <c r="A263" s="155" t="s">
        <v>1204</v>
      </c>
      <c r="B263" s="156" t="s">
        <v>1205</v>
      </c>
      <c r="C263" s="126">
        <f t="shared" si="4"/>
        <v>1</v>
      </c>
    </row>
    <row r="264" spans="1:3" x14ac:dyDescent="0.25">
      <c r="A264" s="155" t="s">
        <v>1206</v>
      </c>
      <c r="B264" s="156" t="s">
        <v>1207</v>
      </c>
      <c r="C264" s="126">
        <f t="shared" si="4"/>
        <v>1</v>
      </c>
    </row>
    <row r="265" spans="1:3" x14ac:dyDescent="0.25">
      <c r="A265" s="155" t="s">
        <v>1208</v>
      </c>
      <c r="B265" s="156" t="s">
        <v>1018</v>
      </c>
      <c r="C265" s="126">
        <f t="shared" si="4"/>
        <v>1</v>
      </c>
    </row>
    <row r="266" spans="1:3" x14ac:dyDescent="0.25">
      <c r="A266" s="155" t="s">
        <v>1209</v>
      </c>
      <c r="B266" s="156" t="s">
        <v>1017</v>
      </c>
      <c r="C266" s="126">
        <f t="shared" si="4"/>
        <v>1</v>
      </c>
    </row>
    <row r="267" spans="1:3" x14ac:dyDescent="0.25">
      <c r="A267" s="155" t="s">
        <v>1210</v>
      </c>
      <c r="B267" s="156" t="s">
        <v>1211</v>
      </c>
      <c r="C267" s="126">
        <f t="shared" si="4"/>
        <v>1</v>
      </c>
    </row>
    <row r="268" spans="1:3" x14ac:dyDescent="0.25">
      <c r="A268" s="155" t="s">
        <v>1212</v>
      </c>
      <c r="B268" s="156" t="s">
        <v>1213</v>
      </c>
      <c r="C268" s="126">
        <f t="shared" si="4"/>
        <v>1</v>
      </c>
    </row>
    <row r="269" spans="1:3" x14ac:dyDescent="0.25">
      <c r="A269" s="155" t="s">
        <v>1214</v>
      </c>
      <c r="B269" s="156" t="s">
        <v>1019</v>
      </c>
      <c r="C269" s="126">
        <f t="shared" si="4"/>
        <v>1</v>
      </c>
    </row>
    <row r="270" spans="1:3" x14ac:dyDescent="0.25">
      <c r="A270" s="155" t="s">
        <v>1215</v>
      </c>
      <c r="B270" s="156" t="s">
        <v>1216</v>
      </c>
      <c r="C270" s="126">
        <f t="shared" si="4"/>
        <v>1</v>
      </c>
    </row>
    <row r="271" spans="1:3" x14ac:dyDescent="0.25">
      <c r="A271" s="155" t="s">
        <v>1217</v>
      </c>
      <c r="B271" s="156" t="s">
        <v>1218</v>
      </c>
      <c r="C271" s="126">
        <f t="shared" si="4"/>
        <v>1</v>
      </c>
    </row>
    <row r="272" spans="1:3" x14ac:dyDescent="0.25">
      <c r="A272" s="155" t="s">
        <v>1219</v>
      </c>
      <c r="B272" s="156" t="s">
        <v>1220</v>
      </c>
      <c r="C272" s="126">
        <f t="shared" si="4"/>
        <v>1</v>
      </c>
    </row>
    <row r="273" spans="1:3" x14ac:dyDescent="0.25">
      <c r="A273" s="155" t="s">
        <v>1221</v>
      </c>
      <c r="B273" s="156" t="s">
        <v>1222</v>
      </c>
      <c r="C273" s="126">
        <f t="shared" si="4"/>
        <v>1</v>
      </c>
    </row>
    <row r="274" spans="1:3" x14ac:dyDescent="0.25">
      <c r="A274" s="155" t="s">
        <v>1223</v>
      </c>
      <c r="B274" s="156" t="s">
        <v>1037</v>
      </c>
      <c r="C274" s="126">
        <f t="shared" si="4"/>
        <v>1</v>
      </c>
    </row>
    <row r="275" spans="1:3" x14ac:dyDescent="0.25">
      <c r="A275" s="155" t="s">
        <v>1224</v>
      </c>
      <c r="B275" s="156" t="s">
        <v>1040</v>
      </c>
      <c r="C275" s="126">
        <f t="shared" si="4"/>
        <v>1</v>
      </c>
    </row>
    <row r="276" spans="1:3" x14ac:dyDescent="0.25">
      <c r="A276" s="155" t="s">
        <v>1225</v>
      </c>
      <c r="B276" s="156" t="s">
        <v>1226</v>
      </c>
      <c r="C276" s="126">
        <f t="shared" si="4"/>
        <v>1</v>
      </c>
    </row>
    <row r="277" spans="1:3" x14ac:dyDescent="0.25">
      <c r="A277" s="155" t="s">
        <v>1227</v>
      </c>
      <c r="B277" s="156" t="s">
        <v>1043</v>
      </c>
      <c r="C277" s="126">
        <f t="shared" si="4"/>
        <v>1</v>
      </c>
    </row>
    <row r="278" spans="1:3" x14ac:dyDescent="0.25">
      <c r="A278" s="155" t="s">
        <v>1228</v>
      </c>
      <c r="B278" s="156" t="s">
        <v>1229</v>
      </c>
      <c r="C278" s="126">
        <f t="shared" si="4"/>
        <v>1</v>
      </c>
    </row>
    <row r="279" spans="1:3" x14ac:dyDescent="0.25">
      <c r="A279" s="155" t="s">
        <v>1230</v>
      </c>
      <c r="B279" s="156" t="s">
        <v>1045</v>
      </c>
      <c r="C279" s="126">
        <f t="shared" si="4"/>
        <v>1</v>
      </c>
    </row>
    <row r="280" spans="1:3" x14ac:dyDescent="0.25">
      <c r="A280" s="155" t="s">
        <v>1231</v>
      </c>
      <c r="B280" s="156" t="s">
        <v>1232</v>
      </c>
      <c r="C280" s="126">
        <f t="shared" si="4"/>
        <v>1</v>
      </c>
    </row>
    <row r="281" spans="1:3" x14ac:dyDescent="0.25">
      <c r="A281" s="155" t="s">
        <v>1233</v>
      </c>
      <c r="B281" s="156" t="s">
        <v>1049</v>
      </c>
      <c r="C281" s="126">
        <f t="shared" si="4"/>
        <v>1</v>
      </c>
    </row>
    <row r="282" spans="1:3" x14ac:dyDescent="0.25">
      <c r="A282" s="155" t="s">
        <v>1234</v>
      </c>
      <c r="B282" s="156" t="s">
        <v>1053</v>
      </c>
      <c r="C282" s="126">
        <f t="shared" si="4"/>
        <v>1</v>
      </c>
    </row>
    <row r="283" spans="1:3" x14ac:dyDescent="0.25">
      <c r="A283" s="155" t="s">
        <v>1235</v>
      </c>
      <c r="B283" s="156" t="s">
        <v>1055</v>
      </c>
      <c r="C283" s="126">
        <f t="shared" si="4"/>
        <v>1</v>
      </c>
    </row>
    <row r="284" spans="1:3" x14ac:dyDescent="0.25">
      <c r="A284" s="155" t="s">
        <v>1236</v>
      </c>
      <c r="B284" s="156" t="s">
        <v>1237</v>
      </c>
      <c r="C284" s="126">
        <f t="shared" si="4"/>
        <v>1</v>
      </c>
    </row>
    <row r="285" spans="1:3" x14ac:dyDescent="0.25">
      <c r="A285" s="155" t="s">
        <v>1238</v>
      </c>
      <c r="B285" s="156" t="s">
        <v>1239</v>
      </c>
      <c r="C285" s="126">
        <f t="shared" si="4"/>
        <v>1</v>
      </c>
    </row>
    <row r="286" spans="1:3" x14ac:dyDescent="0.25">
      <c r="A286" s="155" t="s">
        <v>1240</v>
      </c>
      <c r="B286" s="156" t="s">
        <v>1241</v>
      </c>
      <c r="C286" s="126">
        <f t="shared" si="4"/>
        <v>1</v>
      </c>
    </row>
    <row r="287" spans="1:3" x14ac:dyDescent="0.25">
      <c r="A287" s="155" t="s">
        <v>1242</v>
      </c>
      <c r="B287" s="156" t="s">
        <v>1243</v>
      </c>
      <c r="C287" s="126">
        <f t="shared" si="4"/>
        <v>1</v>
      </c>
    </row>
    <row r="288" spans="1:3" x14ac:dyDescent="0.25">
      <c r="A288" s="155" t="s">
        <v>1244</v>
      </c>
      <c r="B288" s="156" t="s">
        <v>1245</v>
      </c>
      <c r="C288" s="126">
        <f t="shared" si="4"/>
        <v>1</v>
      </c>
    </row>
    <row r="289" spans="1:3" x14ac:dyDescent="0.25">
      <c r="A289" s="155" t="s">
        <v>1246</v>
      </c>
      <c r="B289" s="156" t="s">
        <v>1037</v>
      </c>
      <c r="C289" s="126">
        <f t="shared" si="4"/>
        <v>1</v>
      </c>
    </row>
    <row r="290" spans="1:3" x14ac:dyDescent="0.25">
      <c r="A290" s="155" t="s">
        <v>1247</v>
      </c>
      <c r="B290" s="156" t="s">
        <v>1248</v>
      </c>
      <c r="C290" s="126">
        <f t="shared" si="4"/>
        <v>1</v>
      </c>
    </row>
    <row r="291" spans="1:3" x14ac:dyDescent="0.25">
      <c r="A291" s="155" t="s">
        <v>1249</v>
      </c>
      <c r="B291" s="156" t="s">
        <v>1250</v>
      </c>
      <c r="C291" s="126">
        <f t="shared" si="4"/>
        <v>1</v>
      </c>
    </row>
    <row r="292" spans="1:3" x14ac:dyDescent="0.25">
      <c r="A292" s="155" t="s">
        <v>1251</v>
      </c>
      <c r="B292" s="156" t="s">
        <v>1252</v>
      </c>
      <c r="C292" s="126">
        <f t="shared" si="4"/>
        <v>1</v>
      </c>
    </row>
    <row r="293" spans="1:3" x14ac:dyDescent="0.25">
      <c r="A293" s="155" t="s">
        <v>1253</v>
      </c>
      <c r="B293" s="156" t="s">
        <v>1169</v>
      </c>
      <c r="C293" s="126">
        <f t="shared" si="4"/>
        <v>1</v>
      </c>
    </row>
    <row r="294" spans="1:3" x14ac:dyDescent="0.25">
      <c r="A294" s="155" t="s">
        <v>1254</v>
      </c>
      <c r="B294" s="156" t="s">
        <v>1171</v>
      </c>
      <c r="C294" s="126">
        <f t="shared" si="4"/>
        <v>1</v>
      </c>
    </row>
    <row r="295" spans="1:3" x14ac:dyDescent="0.25">
      <c r="A295" s="155" t="s">
        <v>1255</v>
      </c>
      <c r="B295" s="156" t="s">
        <v>1098</v>
      </c>
      <c r="C295" s="126">
        <f t="shared" si="4"/>
        <v>1</v>
      </c>
    </row>
    <row r="296" spans="1:3" x14ac:dyDescent="0.25">
      <c r="A296" s="155" t="s">
        <v>1256</v>
      </c>
      <c r="B296" s="156" t="s">
        <v>1099</v>
      </c>
      <c r="C296" s="126">
        <f t="shared" si="4"/>
        <v>1</v>
      </c>
    </row>
    <row r="297" spans="1:3" x14ac:dyDescent="0.25">
      <c r="A297" s="155" t="s">
        <v>1257</v>
      </c>
      <c r="B297" s="156" t="s">
        <v>1258</v>
      </c>
      <c r="C297" s="126">
        <f t="shared" si="4"/>
        <v>1</v>
      </c>
    </row>
    <row r="298" spans="1:3" x14ac:dyDescent="0.25">
      <c r="A298" s="155" t="s">
        <v>1259</v>
      </c>
      <c r="B298" s="156" t="s">
        <v>1260</v>
      </c>
      <c r="C298" s="126">
        <f t="shared" si="4"/>
        <v>1</v>
      </c>
    </row>
    <row r="299" spans="1:3" x14ac:dyDescent="0.25">
      <c r="A299" s="155" t="s">
        <v>1261</v>
      </c>
      <c r="B299" s="156" t="s">
        <v>1191</v>
      </c>
      <c r="C299" s="126">
        <f t="shared" si="4"/>
        <v>1</v>
      </c>
    </row>
    <row r="300" spans="1:3" x14ac:dyDescent="0.25">
      <c r="A300" s="155" t="s">
        <v>1262</v>
      </c>
      <c r="B300" s="156" t="s">
        <v>1263</v>
      </c>
      <c r="C300" s="126">
        <f t="shared" si="4"/>
        <v>1</v>
      </c>
    </row>
    <row r="301" spans="1:3" x14ac:dyDescent="0.25">
      <c r="A301" s="155" t="s">
        <v>1264</v>
      </c>
      <c r="B301" s="156" t="s">
        <v>1094</v>
      </c>
      <c r="C301" s="126">
        <f t="shared" si="4"/>
        <v>1</v>
      </c>
    </row>
    <row r="302" spans="1:3" x14ac:dyDescent="0.25">
      <c r="A302" s="155" t="s">
        <v>1265</v>
      </c>
      <c r="B302" s="156" t="s">
        <v>1266</v>
      </c>
      <c r="C302" s="126">
        <f t="shared" si="4"/>
        <v>1</v>
      </c>
    </row>
    <row r="303" spans="1:3" x14ac:dyDescent="0.25">
      <c r="A303" s="155" t="s">
        <v>1267</v>
      </c>
      <c r="B303" s="156" t="s">
        <v>1195</v>
      </c>
      <c r="C303" s="126">
        <f t="shared" si="4"/>
        <v>1</v>
      </c>
    </row>
    <row r="304" spans="1:3" x14ac:dyDescent="0.25">
      <c r="A304" s="155" t="s">
        <v>1268</v>
      </c>
      <c r="B304" s="156" t="s">
        <v>1269</v>
      </c>
      <c r="C304" s="126">
        <f t="shared" si="4"/>
        <v>1</v>
      </c>
    </row>
    <row r="305" spans="1:3" x14ac:dyDescent="0.25">
      <c r="A305" s="155" t="s">
        <v>1270</v>
      </c>
      <c r="B305" s="156" t="s">
        <v>1199</v>
      </c>
      <c r="C305" s="126">
        <f t="shared" si="4"/>
        <v>1</v>
      </c>
    </row>
    <row r="306" spans="1:3" x14ac:dyDescent="0.25">
      <c r="A306" s="155" t="s">
        <v>1271</v>
      </c>
      <c r="B306" s="156" t="s">
        <v>1211</v>
      </c>
      <c r="C306" s="126">
        <f t="shared" si="4"/>
        <v>1</v>
      </c>
    </row>
    <row r="307" spans="1:3" x14ac:dyDescent="0.25">
      <c r="A307" s="155" t="s">
        <v>1272</v>
      </c>
      <c r="B307" s="156" t="s">
        <v>1213</v>
      </c>
      <c r="C307" s="126">
        <f t="shared" si="4"/>
        <v>1</v>
      </c>
    </row>
    <row r="308" spans="1:3" x14ac:dyDescent="0.25">
      <c r="A308" s="155" t="s">
        <v>1273</v>
      </c>
      <c r="B308" s="156" t="s">
        <v>1201</v>
      </c>
      <c r="C308" s="126">
        <f t="shared" si="4"/>
        <v>1</v>
      </c>
    </row>
    <row r="309" spans="1:3" x14ac:dyDescent="0.25">
      <c r="A309" s="155" t="s">
        <v>1274</v>
      </c>
      <c r="B309" s="156" t="s">
        <v>1203</v>
      </c>
      <c r="C309" s="126">
        <f t="shared" si="4"/>
        <v>1</v>
      </c>
    </row>
    <row r="310" spans="1:3" x14ac:dyDescent="0.25">
      <c r="A310" s="155" t="s">
        <v>1275</v>
      </c>
      <c r="B310" s="156" t="s">
        <v>1276</v>
      </c>
      <c r="C310" s="126">
        <f t="shared" si="4"/>
        <v>1</v>
      </c>
    </row>
    <row r="311" spans="1:3" x14ac:dyDescent="0.25">
      <c r="A311" s="155" t="s">
        <v>1277</v>
      </c>
      <c r="B311" s="156" t="s">
        <v>1207</v>
      </c>
      <c r="C311" s="126">
        <f t="shared" si="4"/>
        <v>1</v>
      </c>
    </row>
    <row r="312" spans="1:3" x14ac:dyDescent="0.25">
      <c r="A312" s="155" t="s">
        <v>1278</v>
      </c>
      <c r="B312" s="156" t="s">
        <v>1260</v>
      </c>
      <c r="C312" s="126">
        <f t="shared" si="4"/>
        <v>1</v>
      </c>
    </row>
    <row r="313" spans="1:3" x14ac:dyDescent="0.25">
      <c r="A313" s="155" t="s">
        <v>1279</v>
      </c>
      <c r="B313" s="156" t="s">
        <v>1017</v>
      </c>
      <c r="C313" s="126">
        <f t="shared" si="4"/>
        <v>1</v>
      </c>
    </row>
    <row r="314" spans="1:3" x14ac:dyDescent="0.25">
      <c r="A314" s="155" t="s">
        <v>1280</v>
      </c>
      <c r="B314" s="156" t="s">
        <v>1245</v>
      </c>
      <c r="C314" s="126">
        <f t="shared" si="4"/>
        <v>1</v>
      </c>
    </row>
    <row r="315" spans="1:3" x14ac:dyDescent="0.25">
      <c r="A315" s="155" t="s">
        <v>1281</v>
      </c>
      <c r="B315" s="156" t="s">
        <v>1037</v>
      </c>
      <c r="C315" s="126">
        <f t="shared" si="4"/>
        <v>1</v>
      </c>
    </row>
    <row r="316" spans="1:3" x14ac:dyDescent="0.25">
      <c r="A316" s="155" t="s">
        <v>1282</v>
      </c>
      <c r="B316" s="156" t="s">
        <v>1248</v>
      </c>
      <c r="C316" s="126">
        <f t="shared" si="4"/>
        <v>1</v>
      </c>
    </row>
    <row r="317" spans="1:3" x14ac:dyDescent="0.25">
      <c r="A317" s="155" t="s">
        <v>1283</v>
      </c>
      <c r="B317" s="156" t="s">
        <v>1250</v>
      </c>
      <c r="C317" s="126">
        <f t="shared" si="4"/>
        <v>1</v>
      </c>
    </row>
    <row r="318" spans="1:3" x14ac:dyDescent="0.25">
      <c r="A318" s="155" t="s">
        <v>1284</v>
      </c>
      <c r="B318" s="156" t="s">
        <v>1252</v>
      </c>
      <c r="C318" s="126">
        <f t="shared" si="4"/>
        <v>1</v>
      </c>
    </row>
    <row r="319" spans="1:3" x14ac:dyDescent="0.25">
      <c r="A319" s="155" t="s">
        <v>1285</v>
      </c>
      <c r="B319" s="156" t="s">
        <v>1019</v>
      </c>
      <c r="C319" s="126">
        <f t="shared" si="4"/>
        <v>1</v>
      </c>
    </row>
    <row r="320" spans="1:3" x14ac:dyDescent="0.25">
      <c r="A320" s="155" t="s">
        <v>1286</v>
      </c>
      <c r="B320" s="156" t="s">
        <v>1287</v>
      </c>
      <c r="C320" s="126">
        <f t="shared" si="4"/>
        <v>1</v>
      </c>
    </row>
    <row r="321" spans="1:3" x14ac:dyDescent="0.25">
      <c r="A321" s="155" t="s">
        <v>1288</v>
      </c>
      <c r="B321" s="156" t="s">
        <v>1289</v>
      </c>
      <c r="C321" s="126">
        <f t="shared" si="4"/>
        <v>1</v>
      </c>
    </row>
    <row r="322" spans="1:3" x14ac:dyDescent="0.25">
      <c r="A322" s="155" t="s">
        <v>1290</v>
      </c>
      <c r="B322" s="156" t="s">
        <v>1291</v>
      </c>
      <c r="C322" s="126">
        <f t="shared" si="4"/>
        <v>1</v>
      </c>
    </row>
    <row r="323" spans="1:3" x14ac:dyDescent="0.25">
      <c r="A323" s="155" t="s">
        <v>1292</v>
      </c>
      <c r="B323" s="156" t="s">
        <v>1293</v>
      </c>
      <c r="C323" s="126">
        <f t="shared" si="4"/>
        <v>1</v>
      </c>
    </row>
    <row r="324" spans="1:3" x14ac:dyDescent="0.25">
      <c r="A324" s="155" t="s">
        <v>1294</v>
      </c>
      <c r="B324" s="156" t="s">
        <v>1295</v>
      </c>
      <c r="C324" s="126">
        <f t="shared" si="4"/>
        <v>1</v>
      </c>
    </row>
    <row r="325" spans="1:3" x14ac:dyDescent="0.25">
      <c r="A325" s="155" t="s">
        <v>1296</v>
      </c>
      <c r="B325" s="156" t="s">
        <v>1036</v>
      </c>
      <c r="C325" s="126">
        <f t="shared" ref="C325:C388" si="5">A325-A324</f>
        <v>1</v>
      </c>
    </row>
    <row r="326" spans="1:3" x14ac:dyDescent="0.25">
      <c r="A326" s="155" t="s">
        <v>1297</v>
      </c>
      <c r="B326" s="156" t="s">
        <v>1037</v>
      </c>
      <c r="C326" s="126">
        <f t="shared" si="5"/>
        <v>1</v>
      </c>
    </row>
    <row r="327" spans="1:3" x14ac:dyDescent="0.25">
      <c r="A327" s="155" t="s">
        <v>1298</v>
      </c>
      <c r="B327" s="156" t="s">
        <v>1040</v>
      </c>
      <c r="C327" s="126">
        <f t="shared" si="5"/>
        <v>1</v>
      </c>
    </row>
    <row r="328" spans="1:3" x14ac:dyDescent="0.25">
      <c r="A328" s="155" t="s">
        <v>1299</v>
      </c>
      <c r="B328" s="156" t="s">
        <v>1226</v>
      </c>
      <c r="C328" s="126">
        <f t="shared" si="5"/>
        <v>1</v>
      </c>
    </row>
    <row r="329" spans="1:3" x14ac:dyDescent="0.25">
      <c r="A329" s="155" t="s">
        <v>1300</v>
      </c>
      <c r="B329" s="156" t="s">
        <v>1043</v>
      </c>
      <c r="C329" s="126">
        <f t="shared" si="5"/>
        <v>1</v>
      </c>
    </row>
    <row r="330" spans="1:3" x14ac:dyDescent="0.25">
      <c r="A330" s="155" t="s">
        <v>1301</v>
      </c>
      <c r="B330" s="156" t="s">
        <v>1229</v>
      </c>
      <c r="C330" s="126">
        <f t="shared" si="5"/>
        <v>1</v>
      </c>
    </row>
    <row r="331" spans="1:3" x14ac:dyDescent="0.25">
      <c r="A331" s="155" t="s">
        <v>1302</v>
      </c>
      <c r="B331" s="156" t="s">
        <v>1045</v>
      </c>
      <c r="C331" s="126">
        <f t="shared" si="5"/>
        <v>1</v>
      </c>
    </row>
    <row r="332" spans="1:3" x14ac:dyDescent="0.25">
      <c r="A332" s="155" t="s">
        <v>1303</v>
      </c>
      <c r="B332" s="156" t="s">
        <v>1232</v>
      </c>
      <c r="C332" s="126">
        <f t="shared" si="5"/>
        <v>1</v>
      </c>
    </row>
    <row r="333" spans="1:3" x14ac:dyDescent="0.25">
      <c r="A333" s="155" t="s">
        <v>1304</v>
      </c>
      <c r="B333" s="156" t="s">
        <v>1305</v>
      </c>
      <c r="C333" s="126">
        <f t="shared" si="5"/>
        <v>1</v>
      </c>
    </row>
    <row r="334" spans="1:3" x14ac:dyDescent="0.25">
      <c r="A334" s="155" t="s">
        <v>1306</v>
      </c>
      <c r="B334" s="156" t="s">
        <v>1241</v>
      </c>
      <c r="C334" s="126">
        <f t="shared" si="5"/>
        <v>1</v>
      </c>
    </row>
    <row r="335" spans="1:3" x14ac:dyDescent="0.25">
      <c r="A335" s="155" t="s">
        <v>1307</v>
      </c>
      <c r="B335" s="156" t="s">
        <v>1243</v>
      </c>
      <c r="C335" s="126">
        <f t="shared" si="5"/>
        <v>1</v>
      </c>
    </row>
    <row r="336" spans="1:3" x14ac:dyDescent="0.25">
      <c r="A336" s="265" t="s">
        <v>1308</v>
      </c>
      <c r="B336" s="161" t="s">
        <v>1309</v>
      </c>
      <c r="C336" s="126">
        <f t="shared" si="5"/>
        <v>1</v>
      </c>
    </row>
    <row r="337" spans="1:3" x14ac:dyDescent="0.25">
      <c r="A337" s="155" t="s">
        <v>1310</v>
      </c>
      <c r="B337" s="156" t="s">
        <v>1311</v>
      </c>
      <c r="C337" s="126">
        <f t="shared" si="5"/>
        <v>1</v>
      </c>
    </row>
    <row r="338" spans="1:3" x14ac:dyDescent="0.25">
      <c r="A338" s="155" t="s">
        <v>1312</v>
      </c>
      <c r="B338" s="156" t="s">
        <v>1313</v>
      </c>
      <c r="C338" s="126">
        <f t="shared" si="5"/>
        <v>1</v>
      </c>
    </row>
    <row r="339" spans="1:3" x14ac:dyDescent="0.25">
      <c r="A339" s="155" t="s">
        <v>1314</v>
      </c>
      <c r="B339" s="156" t="s">
        <v>1315</v>
      </c>
      <c r="C339" s="126">
        <f t="shared" si="5"/>
        <v>1</v>
      </c>
    </row>
    <row r="340" spans="1:3" x14ac:dyDescent="0.25">
      <c r="A340" s="155" t="s">
        <v>1316</v>
      </c>
      <c r="B340" s="156" t="s">
        <v>1317</v>
      </c>
      <c r="C340" s="126">
        <f t="shared" si="5"/>
        <v>1</v>
      </c>
    </row>
    <row r="341" spans="1:3" x14ac:dyDescent="0.25">
      <c r="A341" s="155" t="s">
        <v>1318</v>
      </c>
      <c r="B341" s="156" t="s">
        <v>1319</v>
      </c>
      <c r="C341" s="126">
        <f t="shared" si="5"/>
        <v>1</v>
      </c>
    </row>
    <row r="342" spans="1:3" x14ac:dyDescent="0.25">
      <c r="A342" s="155" t="s">
        <v>1320</v>
      </c>
      <c r="B342" s="156" t="s">
        <v>1321</v>
      </c>
      <c r="C342" s="126">
        <f t="shared" si="5"/>
        <v>1</v>
      </c>
    </row>
    <row r="343" spans="1:3" x14ac:dyDescent="0.25">
      <c r="A343" s="155" t="s">
        <v>1322</v>
      </c>
      <c r="B343" s="156" t="s">
        <v>1323</v>
      </c>
      <c r="C343" s="126">
        <f t="shared" si="5"/>
        <v>1</v>
      </c>
    </row>
    <row r="344" spans="1:3" x14ac:dyDescent="0.25">
      <c r="A344" s="155" t="s">
        <v>1324</v>
      </c>
      <c r="B344" s="156" t="s">
        <v>1325</v>
      </c>
      <c r="C344" s="126">
        <f t="shared" si="5"/>
        <v>1</v>
      </c>
    </row>
    <row r="345" spans="1:3" x14ac:dyDescent="0.25">
      <c r="A345" s="155" t="s">
        <v>1326</v>
      </c>
      <c r="B345" s="156" t="s">
        <v>1327</v>
      </c>
      <c r="C345" s="126">
        <f t="shared" si="5"/>
        <v>1</v>
      </c>
    </row>
    <row r="346" spans="1:3" x14ac:dyDescent="0.25">
      <c r="A346" s="155" t="s">
        <v>1328</v>
      </c>
      <c r="B346" s="156" t="s">
        <v>1329</v>
      </c>
      <c r="C346" s="126">
        <f t="shared" si="5"/>
        <v>1</v>
      </c>
    </row>
    <row r="347" spans="1:3" x14ac:dyDescent="0.25">
      <c r="A347" s="155" t="s">
        <v>1330</v>
      </c>
      <c r="B347" s="156" t="s">
        <v>1331</v>
      </c>
      <c r="C347" s="126">
        <f t="shared" si="5"/>
        <v>1</v>
      </c>
    </row>
    <row r="348" spans="1:3" x14ac:dyDescent="0.25">
      <c r="A348" s="155" t="s">
        <v>1332</v>
      </c>
      <c r="B348" s="156" t="s">
        <v>872</v>
      </c>
      <c r="C348" s="126">
        <f t="shared" si="5"/>
        <v>1</v>
      </c>
    </row>
    <row r="349" spans="1:3" x14ac:dyDescent="0.25">
      <c r="A349" s="155" t="s">
        <v>1333</v>
      </c>
      <c r="B349" s="156" t="s">
        <v>1334</v>
      </c>
      <c r="C349" s="126">
        <f t="shared" si="5"/>
        <v>1</v>
      </c>
    </row>
    <row r="350" spans="1:3" x14ac:dyDescent="0.25">
      <c r="A350" s="155" t="s">
        <v>1335</v>
      </c>
      <c r="B350" s="156" t="s">
        <v>890</v>
      </c>
      <c r="C350" s="126">
        <f t="shared" si="5"/>
        <v>1</v>
      </c>
    </row>
    <row r="351" spans="1:3" x14ac:dyDescent="0.25">
      <c r="A351" s="155" t="s">
        <v>1336</v>
      </c>
      <c r="B351" s="156" t="s">
        <v>892</v>
      </c>
      <c r="C351" s="126">
        <f t="shared" si="5"/>
        <v>1</v>
      </c>
    </row>
    <row r="352" spans="1:3" x14ac:dyDescent="0.25">
      <c r="A352" s="155" t="s">
        <v>698</v>
      </c>
      <c r="B352" s="156" t="s">
        <v>1337</v>
      </c>
      <c r="C352" s="126">
        <f t="shared" si="5"/>
        <v>1</v>
      </c>
    </row>
    <row r="353" spans="1:3" x14ac:dyDescent="0.25">
      <c r="A353" s="155" t="s">
        <v>1338</v>
      </c>
      <c r="B353" s="156" t="s">
        <v>1339</v>
      </c>
      <c r="C353" s="126">
        <f t="shared" si="5"/>
        <v>1</v>
      </c>
    </row>
    <row r="354" spans="1:3" x14ac:dyDescent="0.25">
      <c r="A354" s="155" t="s">
        <v>1340</v>
      </c>
      <c r="B354" s="156" t="s">
        <v>1341</v>
      </c>
      <c r="C354" s="126">
        <f t="shared" si="5"/>
        <v>1</v>
      </c>
    </row>
    <row r="355" spans="1:3" x14ac:dyDescent="0.25">
      <c r="A355" s="155" t="s">
        <v>1342</v>
      </c>
      <c r="B355" s="156" t="s">
        <v>1343</v>
      </c>
      <c r="C355" s="126">
        <f t="shared" si="5"/>
        <v>1</v>
      </c>
    </row>
    <row r="356" spans="1:3" x14ac:dyDescent="0.25">
      <c r="A356" s="155" t="s">
        <v>1344</v>
      </c>
      <c r="B356" s="156" t="s">
        <v>1163</v>
      </c>
      <c r="C356" s="126">
        <f t="shared" si="5"/>
        <v>1</v>
      </c>
    </row>
    <row r="357" spans="1:3" x14ac:dyDescent="0.25">
      <c r="A357" s="155" t="s">
        <v>1345</v>
      </c>
      <c r="B357" s="156" t="s">
        <v>1157</v>
      </c>
      <c r="C357" s="126">
        <f t="shared" si="5"/>
        <v>1</v>
      </c>
    </row>
    <row r="358" spans="1:3" x14ac:dyDescent="0.25">
      <c r="A358" s="155" t="s">
        <v>1346</v>
      </c>
      <c r="B358" s="156" t="s">
        <v>1000</v>
      </c>
      <c r="C358" s="126">
        <f t="shared" si="5"/>
        <v>1</v>
      </c>
    </row>
    <row r="359" spans="1:3" x14ac:dyDescent="0.25">
      <c r="A359" s="155" t="s">
        <v>1347</v>
      </c>
      <c r="B359" s="156" t="s">
        <v>1005</v>
      </c>
      <c r="C359" s="126">
        <f t="shared" si="5"/>
        <v>1</v>
      </c>
    </row>
    <row r="360" spans="1:3" x14ac:dyDescent="0.25">
      <c r="A360" s="155" t="s">
        <v>712</v>
      </c>
      <c r="B360" s="156" t="s">
        <v>1260</v>
      </c>
      <c r="C360" s="126">
        <f t="shared" si="5"/>
        <v>1</v>
      </c>
    </row>
    <row r="361" spans="1:3" x14ac:dyDescent="0.25">
      <c r="A361" s="155" t="s">
        <v>710</v>
      </c>
      <c r="B361" s="156" t="s">
        <v>1191</v>
      </c>
      <c r="C361" s="126">
        <f t="shared" si="5"/>
        <v>1</v>
      </c>
    </row>
    <row r="362" spans="1:3" x14ac:dyDescent="0.25">
      <c r="A362" s="155" t="s">
        <v>1348</v>
      </c>
      <c r="B362" s="156" t="s">
        <v>894</v>
      </c>
      <c r="C362" s="126">
        <f t="shared" si="5"/>
        <v>1</v>
      </c>
    </row>
    <row r="363" spans="1:3" x14ac:dyDescent="0.25">
      <c r="A363" s="155" t="s">
        <v>1349</v>
      </c>
      <c r="B363" s="156" t="s">
        <v>880</v>
      </c>
      <c r="C363" s="126">
        <f t="shared" si="5"/>
        <v>1</v>
      </c>
    </row>
    <row r="364" spans="1:3" x14ac:dyDescent="0.25">
      <c r="A364" s="155" t="s">
        <v>1350</v>
      </c>
      <c r="B364" s="156" t="s">
        <v>882</v>
      </c>
      <c r="C364" s="126">
        <f t="shared" si="5"/>
        <v>1</v>
      </c>
    </row>
    <row r="365" spans="1:3" x14ac:dyDescent="0.25">
      <c r="A365" s="155" t="s">
        <v>1351</v>
      </c>
      <c r="B365" s="156" t="s">
        <v>1352</v>
      </c>
      <c r="C365" s="126">
        <f t="shared" si="5"/>
        <v>1</v>
      </c>
    </row>
    <row r="366" spans="1:3" x14ac:dyDescent="0.25">
      <c r="A366" s="155" t="s">
        <v>1353</v>
      </c>
      <c r="B366" s="156" t="s">
        <v>1354</v>
      </c>
      <c r="C366" s="126">
        <f t="shared" si="5"/>
        <v>1</v>
      </c>
    </row>
    <row r="367" spans="1:3" x14ac:dyDescent="0.25">
      <c r="A367" s="155" t="s">
        <v>1355</v>
      </c>
      <c r="B367" s="156" t="s">
        <v>1356</v>
      </c>
      <c r="C367" s="126">
        <f t="shared" si="5"/>
        <v>1</v>
      </c>
    </row>
    <row r="368" spans="1:3" x14ac:dyDescent="0.25">
      <c r="A368" s="265" t="s">
        <v>1357</v>
      </c>
      <c r="B368" s="161" t="s">
        <v>1358</v>
      </c>
      <c r="C368" s="126">
        <f t="shared" si="5"/>
        <v>1</v>
      </c>
    </row>
    <row r="369" spans="1:3" x14ac:dyDescent="0.25">
      <c r="A369" s="155" t="s">
        <v>1359</v>
      </c>
      <c r="B369" s="156" t="s">
        <v>1360</v>
      </c>
      <c r="C369" s="126">
        <f t="shared" si="5"/>
        <v>1</v>
      </c>
    </row>
    <row r="370" spans="1:3" x14ac:dyDescent="0.25">
      <c r="A370" s="155" t="s">
        <v>1361</v>
      </c>
      <c r="B370" s="156" t="s">
        <v>1362</v>
      </c>
      <c r="C370" s="126">
        <f t="shared" si="5"/>
        <v>1</v>
      </c>
    </row>
    <row r="371" spans="1:3" x14ac:dyDescent="0.25">
      <c r="A371" s="155" t="s">
        <v>1363</v>
      </c>
      <c r="B371" s="156" t="s">
        <v>1364</v>
      </c>
      <c r="C371" s="126">
        <f t="shared" si="5"/>
        <v>1</v>
      </c>
    </row>
    <row r="372" spans="1:3" x14ac:dyDescent="0.25">
      <c r="A372" s="155" t="s">
        <v>1365</v>
      </c>
      <c r="B372" s="156" t="s">
        <v>1366</v>
      </c>
      <c r="C372" s="126">
        <f t="shared" si="5"/>
        <v>1</v>
      </c>
    </row>
    <row r="373" spans="1:3" x14ac:dyDescent="0.25">
      <c r="A373" s="155" t="s">
        <v>1367</v>
      </c>
      <c r="B373" s="156" t="s">
        <v>1368</v>
      </c>
      <c r="C373" s="126">
        <f t="shared" si="5"/>
        <v>1</v>
      </c>
    </row>
    <row r="374" spans="1:3" x14ac:dyDescent="0.25">
      <c r="A374" s="155" t="s">
        <v>1369</v>
      </c>
      <c r="B374" s="156" t="s">
        <v>1370</v>
      </c>
      <c r="C374" s="126">
        <f t="shared" si="5"/>
        <v>1</v>
      </c>
    </row>
    <row r="375" spans="1:3" x14ac:dyDescent="0.25">
      <c r="A375" s="155" t="s">
        <v>1371</v>
      </c>
      <c r="B375" s="156" t="s">
        <v>1372</v>
      </c>
      <c r="C375" s="126">
        <f t="shared" si="5"/>
        <v>1</v>
      </c>
    </row>
    <row r="376" spans="1:3" x14ac:dyDescent="0.25">
      <c r="A376" s="155" t="s">
        <v>1373</v>
      </c>
      <c r="B376" s="156" t="s">
        <v>1374</v>
      </c>
      <c r="C376" s="126">
        <f t="shared" si="5"/>
        <v>1</v>
      </c>
    </row>
    <row r="377" spans="1:3" x14ac:dyDescent="0.25">
      <c r="A377" s="155" t="s">
        <v>1375</v>
      </c>
      <c r="B377" s="156" t="s">
        <v>1376</v>
      </c>
      <c r="C377" s="126">
        <f t="shared" si="5"/>
        <v>1</v>
      </c>
    </row>
    <row r="378" spans="1:3" x14ac:dyDescent="0.25">
      <c r="A378" s="155" t="s">
        <v>1377</v>
      </c>
      <c r="B378" s="156" t="s">
        <v>1378</v>
      </c>
      <c r="C378" s="126">
        <f t="shared" si="5"/>
        <v>1</v>
      </c>
    </row>
    <row r="379" spans="1:3" x14ac:dyDescent="0.25">
      <c r="A379" s="155" t="s">
        <v>1379</v>
      </c>
      <c r="B379" s="156" t="s">
        <v>1380</v>
      </c>
      <c r="C379" s="126">
        <f t="shared" si="5"/>
        <v>1</v>
      </c>
    </row>
    <row r="380" spans="1:3" x14ac:dyDescent="0.25">
      <c r="A380" s="155" t="s">
        <v>1381</v>
      </c>
      <c r="B380" s="156" t="s">
        <v>1382</v>
      </c>
      <c r="C380" s="126">
        <f t="shared" si="5"/>
        <v>1</v>
      </c>
    </row>
    <row r="381" spans="1:3" x14ac:dyDescent="0.25">
      <c r="A381" s="155" t="s">
        <v>1383</v>
      </c>
      <c r="B381" s="156" t="s">
        <v>1384</v>
      </c>
      <c r="C381" s="126">
        <f t="shared" si="5"/>
        <v>1</v>
      </c>
    </row>
    <row r="382" spans="1:3" x14ac:dyDescent="0.25">
      <c r="A382" s="155" t="s">
        <v>1385</v>
      </c>
      <c r="B382" s="156" t="s">
        <v>1386</v>
      </c>
      <c r="C382" s="126">
        <f t="shared" si="5"/>
        <v>1</v>
      </c>
    </row>
    <row r="383" spans="1:3" x14ac:dyDescent="0.25">
      <c r="A383" s="155" t="s">
        <v>1387</v>
      </c>
      <c r="B383" s="156" t="s">
        <v>1388</v>
      </c>
      <c r="C383" s="126">
        <f t="shared" si="5"/>
        <v>1</v>
      </c>
    </row>
    <row r="384" spans="1:3" x14ac:dyDescent="0.25">
      <c r="A384" s="155" t="s">
        <v>1389</v>
      </c>
      <c r="B384" s="156" t="s">
        <v>1390</v>
      </c>
      <c r="C384" s="126">
        <f t="shared" si="5"/>
        <v>1</v>
      </c>
    </row>
    <row r="385" spans="1:3" x14ac:dyDescent="0.25">
      <c r="A385" s="155" t="s">
        <v>1391</v>
      </c>
      <c r="B385" s="156" t="s">
        <v>1392</v>
      </c>
      <c r="C385" s="126">
        <f t="shared" si="5"/>
        <v>1</v>
      </c>
    </row>
    <row r="386" spans="1:3" x14ac:dyDescent="0.25">
      <c r="A386" s="155" t="s">
        <v>1393</v>
      </c>
      <c r="B386" s="156" t="s">
        <v>1394</v>
      </c>
      <c r="C386" s="126">
        <f t="shared" si="5"/>
        <v>1</v>
      </c>
    </row>
    <row r="387" spans="1:3" x14ac:dyDescent="0.25">
      <c r="A387" s="155" t="s">
        <v>1395</v>
      </c>
      <c r="B387" s="156" t="s">
        <v>1396</v>
      </c>
      <c r="C387" s="126">
        <f t="shared" si="5"/>
        <v>1</v>
      </c>
    </row>
    <row r="388" spans="1:3" x14ac:dyDescent="0.25">
      <c r="A388" s="155" t="s">
        <v>1397</v>
      </c>
      <c r="B388" s="156" t="s">
        <v>1398</v>
      </c>
      <c r="C388" s="126">
        <f t="shared" si="5"/>
        <v>1</v>
      </c>
    </row>
    <row r="389" spans="1:3" x14ac:dyDescent="0.25">
      <c r="A389" s="155" t="s">
        <v>1399</v>
      </c>
      <c r="B389" s="156" t="s">
        <v>1400</v>
      </c>
      <c r="C389" s="126">
        <f t="shared" ref="C389:C452" si="6">A389-A388</f>
        <v>1</v>
      </c>
    </row>
    <row r="390" spans="1:3" x14ac:dyDescent="0.25">
      <c r="A390" s="155" t="s">
        <v>1401</v>
      </c>
      <c r="B390" s="156" t="s">
        <v>1402</v>
      </c>
      <c r="C390" s="126">
        <f t="shared" si="6"/>
        <v>1</v>
      </c>
    </row>
    <row r="391" spans="1:3" x14ac:dyDescent="0.25">
      <c r="A391" s="155" t="s">
        <v>1403</v>
      </c>
      <c r="B391" s="156" t="s">
        <v>1404</v>
      </c>
      <c r="C391" s="126">
        <f t="shared" si="6"/>
        <v>1</v>
      </c>
    </row>
    <row r="392" spans="1:3" x14ac:dyDescent="0.25">
      <c r="A392" s="155" t="s">
        <v>1405</v>
      </c>
      <c r="B392" s="156" t="s">
        <v>1406</v>
      </c>
      <c r="C392" s="126">
        <f t="shared" si="6"/>
        <v>1</v>
      </c>
    </row>
    <row r="393" spans="1:3" x14ac:dyDescent="0.25">
      <c r="A393" s="155" t="s">
        <v>1407</v>
      </c>
      <c r="B393" s="156" t="s">
        <v>1408</v>
      </c>
      <c r="C393" s="126">
        <f t="shared" si="6"/>
        <v>1</v>
      </c>
    </row>
    <row r="394" spans="1:3" x14ac:dyDescent="0.25">
      <c r="A394" s="155" t="s">
        <v>1409</v>
      </c>
      <c r="B394" s="156" t="s">
        <v>1410</v>
      </c>
      <c r="C394" s="126">
        <f t="shared" si="6"/>
        <v>1</v>
      </c>
    </row>
    <row r="395" spans="1:3" x14ac:dyDescent="0.25">
      <c r="A395" s="155" t="s">
        <v>1411</v>
      </c>
      <c r="B395" s="156" t="s">
        <v>1412</v>
      </c>
      <c r="C395" s="126">
        <f t="shared" si="6"/>
        <v>1</v>
      </c>
    </row>
    <row r="396" spans="1:3" x14ac:dyDescent="0.25">
      <c r="A396" s="155" t="s">
        <v>1413</v>
      </c>
      <c r="B396" s="156" t="s">
        <v>1414</v>
      </c>
      <c r="C396" s="126">
        <f t="shared" si="6"/>
        <v>1</v>
      </c>
    </row>
    <row r="397" spans="1:3" x14ac:dyDescent="0.25">
      <c r="A397" s="155" t="s">
        <v>1415</v>
      </c>
      <c r="B397" s="156" t="s">
        <v>1416</v>
      </c>
      <c r="C397" s="126">
        <f t="shared" si="6"/>
        <v>1</v>
      </c>
    </row>
    <row r="398" spans="1:3" x14ac:dyDescent="0.25">
      <c r="A398" s="155" t="s">
        <v>1417</v>
      </c>
      <c r="B398" s="156" t="s">
        <v>1418</v>
      </c>
      <c r="C398" s="126">
        <f t="shared" si="6"/>
        <v>1</v>
      </c>
    </row>
    <row r="399" spans="1:3" x14ac:dyDescent="0.25">
      <c r="A399" s="155" t="s">
        <v>1419</v>
      </c>
      <c r="B399" s="156" t="s">
        <v>1245</v>
      </c>
      <c r="C399" s="126">
        <f t="shared" si="6"/>
        <v>1</v>
      </c>
    </row>
    <row r="400" spans="1:3" x14ac:dyDescent="0.25">
      <c r="A400" s="155" t="s">
        <v>1420</v>
      </c>
      <c r="B400" s="156" t="s">
        <v>1037</v>
      </c>
      <c r="C400" s="126">
        <f t="shared" si="6"/>
        <v>1</v>
      </c>
    </row>
    <row r="401" spans="1:3" x14ac:dyDescent="0.25">
      <c r="A401" s="155" t="s">
        <v>1421</v>
      </c>
      <c r="B401" s="156" t="s">
        <v>1422</v>
      </c>
      <c r="C401" s="126">
        <f t="shared" si="6"/>
        <v>1</v>
      </c>
    </row>
    <row r="402" spans="1:3" x14ac:dyDescent="0.25">
      <c r="A402" s="155" t="s">
        <v>1423</v>
      </c>
      <c r="B402" s="156" t="s">
        <v>1250</v>
      </c>
      <c r="C402" s="126">
        <f t="shared" si="6"/>
        <v>1</v>
      </c>
    </row>
    <row r="403" spans="1:3" x14ac:dyDescent="0.25">
      <c r="A403" s="155" t="s">
        <v>1424</v>
      </c>
      <c r="B403" s="156" t="s">
        <v>1425</v>
      </c>
      <c r="C403" s="126">
        <f t="shared" si="6"/>
        <v>1</v>
      </c>
    </row>
    <row r="404" spans="1:3" x14ac:dyDescent="0.25">
      <c r="A404" s="155" t="s">
        <v>1426</v>
      </c>
      <c r="B404" s="156" t="s">
        <v>1068</v>
      </c>
      <c r="C404" s="126">
        <f t="shared" si="6"/>
        <v>1</v>
      </c>
    </row>
    <row r="405" spans="1:3" x14ac:dyDescent="0.25">
      <c r="A405" s="155" t="s">
        <v>1427</v>
      </c>
      <c r="B405" s="156" t="s">
        <v>1428</v>
      </c>
      <c r="C405" s="126">
        <f t="shared" si="6"/>
        <v>1</v>
      </c>
    </row>
    <row r="406" spans="1:3" x14ac:dyDescent="0.25">
      <c r="A406" s="155" t="s">
        <v>1429</v>
      </c>
      <c r="B406" s="156" t="s">
        <v>1430</v>
      </c>
      <c r="C406" s="126">
        <f t="shared" si="6"/>
        <v>1</v>
      </c>
    </row>
    <row r="407" spans="1:3" x14ac:dyDescent="0.25">
      <c r="A407" s="155" t="s">
        <v>1431</v>
      </c>
      <c r="B407" s="156" t="s">
        <v>1432</v>
      </c>
      <c r="C407" s="126">
        <f t="shared" si="6"/>
        <v>1</v>
      </c>
    </row>
    <row r="408" spans="1:3" x14ac:dyDescent="0.25">
      <c r="A408" s="155" t="s">
        <v>1433</v>
      </c>
      <c r="B408" s="156" t="s">
        <v>1434</v>
      </c>
      <c r="C408" s="126">
        <f t="shared" si="6"/>
        <v>1</v>
      </c>
    </row>
    <row r="409" spans="1:3" x14ac:dyDescent="0.25">
      <c r="A409" s="155" t="s">
        <v>1435</v>
      </c>
      <c r="B409" s="156" t="s">
        <v>1436</v>
      </c>
      <c r="C409" s="126">
        <f t="shared" si="6"/>
        <v>1</v>
      </c>
    </row>
    <row r="410" spans="1:3" x14ac:dyDescent="0.25">
      <c r="A410" s="155" t="s">
        <v>1437</v>
      </c>
      <c r="B410" s="156" t="s">
        <v>1438</v>
      </c>
      <c r="C410" s="126">
        <f t="shared" si="6"/>
        <v>1</v>
      </c>
    </row>
    <row r="411" spans="1:3" x14ac:dyDescent="0.25">
      <c r="A411" s="155" t="s">
        <v>1439</v>
      </c>
      <c r="B411" s="156" t="s">
        <v>1440</v>
      </c>
      <c r="C411" s="126">
        <f t="shared" si="6"/>
        <v>1</v>
      </c>
    </row>
    <row r="412" spans="1:3" x14ac:dyDescent="0.25">
      <c r="A412" s="155" t="s">
        <v>1441</v>
      </c>
      <c r="B412" s="156" t="s">
        <v>1442</v>
      </c>
      <c r="C412" s="126">
        <f t="shared" si="6"/>
        <v>1</v>
      </c>
    </row>
    <row r="413" spans="1:3" x14ac:dyDescent="0.25">
      <c r="A413" s="155" t="s">
        <v>1443</v>
      </c>
      <c r="B413" s="156" t="s">
        <v>1444</v>
      </c>
      <c r="C413" s="126">
        <f t="shared" si="6"/>
        <v>1</v>
      </c>
    </row>
    <row r="414" spans="1:3" x14ac:dyDescent="0.25">
      <c r="A414" s="155" t="s">
        <v>700</v>
      </c>
      <c r="B414" s="156" t="s">
        <v>1445</v>
      </c>
      <c r="C414" s="126">
        <f t="shared" si="6"/>
        <v>1</v>
      </c>
    </row>
    <row r="415" spans="1:3" x14ac:dyDescent="0.25">
      <c r="A415" s="155" t="s">
        <v>1446</v>
      </c>
      <c r="B415" s="156" t="s">
        <v>1447</v>
      </c>
      <c r="C415" s="126">
        <f t="shared" si="6"/>
        <v>1</v>
      </c>
    </row>
    <row r="416" spans="1:3" x14ac:dyDescent="0.25">
      <c r="A416" s="155" t="s">
        <v>1448</v>
      </c>
      <c r="B416" s="156" t="s">
        <v>1449</v>
      </c>
      <c r="C416" s="126">
        <f t="shared" si="6"/>
        <v>1</v>
      </c>
    </row>
    <row r="417" spans="1:3" x14ac:dyDescent="0.25">
      <c r="A417" s="155" t="s">
        <v>1450</v>
      </c>
      <c r="B417" s="156" t="s">
        <v>1451</v>
      </c>
      <c r="C417" s="126">
        <f t="shared" si="6"/>
        <v>1</v>
      </c>
    </row>
    <row r="418" spans="1:3" x14ac:dyDescent="0.25">
      <c r="A418" s="155" t="s">
        <v>1452</v>
      </c>
      <c r="B418" s="156" t="s">
        <v>1339</v>
      </c>
      <c r="C418" s="126">
        <f t="shared" si="6"/>
        <v>1</v>
      </c>
    </row>
    <row r="419" spans="1:3" x14ac:dyDescent="0.25">
      <c r="A419" s="155" t="s">
        <v>709</v>
      </c>
      <c r="B419" s="156" t="s">
        <v>890</v>
      </c>
      <c r="C419" s="126">
        <f t="shared" si="6"/>
        <v>1</v>
      </c>
    </row>
    <row r="420" spans="1:3" x14ac:dyDescent="0.25">
      <c r="A420" s="155" t="s">
        <v>708</v>
      </c>
      <c r="B420" s="156" t="s">
        <v>892</v>
      </c>
      <c r="C420" s="126">
        <f t="shared" si="6"/>
        <v>1</v>
      </c>
    </row>
    <row r="421" spans="1:3" x14ac:dyDescent="0.25">
      <c r="A421" s="155" t="s">
        <v>1453</v>
      </c>
      <c r="B421" s="156" t="s">
        <v>887</v>
      </c>
      <c r="C421" s="126">
        <f t="shared" si="6"/>
        <v>1</v>
      </c>
    </row>
    <row r="422" spans="1:3" x14ac:dyDescent="0.25">
      <c r="A422" s="155" t="s">
        <v>1454</v>
      </c>
      <c r="B422" s="156" t="s">
        <v>1334</v>
      </c>
      <c r="C422" s="126">
        <f t="shared" si="6"/>
        <v>1</v>
      </c>
    </row>
    <row r="423" spans="1:3" x14ac:dyDescent="0.25">
      <c r="A423" s="155" t="s">
        <v>1455</v>
      </c>
      <c r="B423" s="156" t="s">
        <v>1456</v>
      </c>
      <c r="C423" s="126">
        <f t="shared" si="6"/>
        <v>1</v>
      </c>
    </row>
    <row r="424" spans="1:3" x14ac:dyDescent="0.25">
      <c r="A424" s="155" t="s">
        <v>1457</v>
      </c>
      <c r="B424" s="156" t="s">
        <v>1163</v>
      </c>
      <c r="C424" s="126">
        <f t="shared" si="6"/>
        <v>1</v>
      </c>
    </row>
    <row r="425" spans="1:3" x14ac:dyDescent="0.25">
      <c r="A425" s="155" t="s">
        <v>1458</v>
      </c>
      <c r="B425" s="156" t="s">
        <v>1157</v>
      </c>
      <c r="C425" s="126">
        <f t="shared" si="6"/>
        <v>1</v>
      </c>
    </row>
    <row r="426" spans="1:3" x14ac:dyDescent="0.25">
      <c r="A426" s="155" t="s">
        <v>1459</v>
      </c>
      <c r="B426" s="156" t="s">
        <v>1000</v>
      </c>
      <c r="C426" s="126">
        <f t="shared" si="6"/>
        <v>1</v>
      </c>
    </row>
    <row r="427" spans="1:3" x14ac:dyDescent="0.25">
      <c r="A427" s="155" t="s">
        <v>1460</v>
      </c>
      <c r="B427" s="156" t="s">
        <v>1005</v>
      </c>
      <c r="C427" s="126">
        <f t="shared" si="6"/>
        <v>1</v>
      </c>
    </row>
    <row r="428" spans="1:3" x14ac:dyDescent="0.25">
      <c r="A428" s="155" t="s">
        <v>1461</v>
      </c>
      <c r="B428" s="156" t="s">
        <v>1260</v>
      </c>
      <c r="C428" s="126">
        <f t="shared" si="6"/>
        <v>1</v>
      </c>
    </row>
    <row r="429" spans="1:3" x14ac:dyDescent="0.25">
      <c r="A429" s="155" t="s">
        <v>1462</v>
      </c>
      <c r="B429" s="156" t="s">
        <v>1191</v>
      </c>
      <c r="C429" s="126">
        <f t="shared" si="6"/>
        <v>1</v>
      </c>
    </row>
    <row r="430" spans="1:3" x14ac:dyDescent="0.25">
      <c r="A430" s="155" t="s">
        <v>1463</v>
      </c>
      <c r="B430" s="156" t="s">
        <v>894</v>
      </c>
      <c r="C430" s="126">
        <f t="shared" si="6"/>
        <v>1</v>
      </c>
    </row>
    <row r="431" spans="1:3" x14ac:dyDescent="0.25">
      <c r="A431" s="155" t="s">
        <v>1464</v>
      </c>
      <c r="B431" s="156" t="s">
        <v>880</v>
      </c>
      <c r="C431" s="126">
        <f t="shared" si="6"/>
        <v>1</v>
      </c>
    </row>
    <row r="432" spans="1:3" x14ac:dyDescent="0.25">
      <c r="A432" s="155" t="s">
        <v>1465</v>
      </c>
      <c r="B432" s="156" t="s">
        <v>1466</v>
      </c>
      <c r="C432" s="126">
        <f t="shared" si="6"/>
        <v>1</v>
      </c>
    </row>
    <row r="433" spans="1:3" x14ac:dyDescent="0.25">
      <c r="A433" s="265" t="s">
        <v>704</v>
      </c>
      <c r="B433" s="161" t="s">
        <v>1358</v>
      </c>
      <c r="C433" s="126">
        <f t="shared" si="6"/>
        <v>1</v>
      </c>
    </row>
    <row r="434" spans="1:3" x14ac:dyDescent="0.25">
      <c r="A434" s="155" t="s">
        <v>1467</v>
      </c>
      <c r="B434" s="156" t="s">
        <v>1352</v>
      </c>
      <c r="C434" s="126">
        <f t="shared" si="6"/>
        <v>1</v>
      </c>
    </row>
    <row r="435" spans="1:3" x14ac:dyDescent="0.25">
      <c r="A435" s="155" t="s">
        <v>1468</v>
      </c>
      <c r="B435" s="156" t="s">
        <v>1354</v>
      </c>
      <c r="C435" s="126">
        <f t="shared" si="6"/>
        <v>1</v>
      </c>
    </row>
    <row r="436" spans="1:3" x14ac:dyDescent="0.25">
      <c r="A436" s="155" t="s">
        <v>1469</v>
      </c>
      <c r="B436" s="156" t="s">
        <v>1470</v>
      </c>
      <c r="C436" s="126">
        <f t="shared" si="6"/>
        <v>1</v>
      </c>
    </row>
    <row r="437" spans="1:3" x14ac:dyDescent="0.25">
      <c r="A437" s="155" t="s">
        <v>716</v>
      </c>
      <c r="B437" s="156" t="s">
        <v>1362</v>
      </c>
      <c r="C437" s="126">
        <f t="shared" si="6"/>
        <v>1</v>
      </c>
    </row>
    <row r="438" spans="1:3" x14ac:dyDescent="0.25">
      <c r="A438" s="155" t="s">
        <v>718</v>
      </c>
      <c r="B438" s="156" t="s">
        <v>1364</v>
      </c>
      <c r="C438" s="126">
        <f t="shared" si="6"/>
        <v>1</v>
      </c>
    </row>
    <row r="439" spans="1:3" x14ac:dyDescent="0.25">
      <c r="A439" s="155" t="s">
        <v>714</v>
      </c>
      <c r="B439" s="156" t="s">
        <v>1471</v>
      </c>
      <c r="C439" s="126">
        <f t="shared" si="6"/>
        <v>1</v>
      </c>
    </row>
    <row r="440" spans="1:3" x14ac:dyDescent="0.25">
      <c r="A440" s="155" t="s">
        <v>721</v>
      </c>
      <c r="B440" s="156" t="s">
        <v>1368</v>
      </c>
      <c r="C440" s="126">
        <f t="shared" si="6"/>
        <v>1</v>
      </c>
    </row>
    <row r="441" spans="1:3" x14ac:dyDescent="0.25">
      <c r="A441" s="155" t="s">
        <v>720</v>
      </c>
      <c r="B441" s="156" t="s">
        <v>1472</v>
      </c>
      <c r="C441" s="126">
        <f t="shared" si="6"/>
        <v>1</v>
      </c>
    </row>
    <row r="442" spans="1:3" x14ac:dyDescent="0.25">
      <c r="A442" s="155" t="s">
        <v>1473</v>
      </c>
      <c r="B442" s="156" t="s">
        <v>1372</v>
      </c>
      <c r="C442" s="126">
        <f t="shared" si="6"/>
        <v>1</v>
      </c>
    </row>
    <row r="443" spans="1:3" x14ac:dyDescent="0.25">
      <c r="A443" s="155" t="s">
        <v>722</v>
      </c>
      <c r="B443" s="156" t="s">
        <v>3732</v>
      </c>
      <c r="C443" s="126">
        <f t="shared" si="6"/>
        <v>1</v>
      </c>
    </row>
    <row r="444" spans="1:3" x14ac:dyDescent="0.25">
      <c r="A444" s="155" t="s">
        <v>727</v>
      </c>
      <c r="B444" s="156" t="s">
        <v>1474</v>
      </c>
      <c r="C444" s="126">
        <f t="shared" si="6"/>
        <v>1</v>
      </c>
    </row>
    <row r="445" spans="1:3" x14ac:dyDescent="0.25">
      <c r="A445" s="155" t="s">
        <v>725</v>
      </c>
      <c r="B445" s="156" t="s">
        <v>1475</v>
      </c>
      <c r="C445" s="126">
        <f t="shared" si="6"/>
        <v>1</v>
      </c>
    </row>
    <row r="446" spans="1:3" x14ac:dyDescent="0.25">
      <c r="A446" s="155" t="s">
        <v>734</v>
      </c>
      <c r="B446" s="156" t="s">
        <v>1476</v>
      </c>
      <c r="C446" s="126">
        <f t="shared" si="6"/>
        <v>1</v>
      </c>
    </row>
    <row r="447" spans="1:3" x14ac:dyDescent="0.25">
      <c r="A447" s="155" t="s">
        <v>732</v>
      </c>
      <c r="B447" s="156" t="s">
        <v>1477</v>
      </c>
      <c r="C447" s="126">
        <f t="shared" si="6"/>
        <v>1</v>
      </c>
    </row>
    <row r="448" spans="1:3" x14ac:dyDescent="0.25">
      <c r="A448" s="155" t="s">
        <v>1478</v>
      </c>
      <c r="B448" s="156" t="s">
        <v>1479</v>
      </c>
      <c r="C448" s="126">
        <f t="shared" si="6"/>
        <v>1</v>
      </c>
    </row>
    <row r="449" spans="1:3" x14ac:dyDescent="0.25">
      <c r="A449" s="155" t="s">
        <v>1480</v>
      </c>
      <c r="B449" s="156" t="s">
        <v>1481</v>
      </c>
      <c r="C449" s="126">
        <f t="shared" si="6"/>
        <v>1</v>
      </c>
    </row>
    <row r="450" spans="1:3" x14ac:dyDescent="0.25">
      <c r="A450" s="155" t="s">
        <v>1482</v>
      </c>
      <c r="B450" s="156" t="s">
        <v>1169</v>
      </c>
      <c r="C450" s="126">
        <f t="shared" si="6"/>
        <v>1</v>
      </c>
    </row>
    <row r="451" spans="1:3" x14ac:dyDescent="0.25">
      <c r="A451" s="155" t="s">
        <v>1483</v>
      </c>
      <c r="B451" s="156" t="s">
        <v>1331</v>
      </c>
      <c r="C451" s="126">
        <f t="shared" si="6"/>
        <v>1</v>
      </c>
    </row>
    <row r="452" spans="1:3" x14ac:dyDescent="0.25">
      <c r="A452" s="155" t="s">
        <v>1484</v>
      </c>
      <c r="B452" s="156" t="s">
        <v>1485</v>
      </c>
      <c r="C452" s="126">
        <f t="shared" si="6"/>
        <v>1</v>
      </c>
    </row>
    <row r="453" spans="1:3" x14ac:dyDescent="0.25">
      <c r="A453" s="155" t="s">
        <v>1486</v>
      </c>
      <c r="B453" s="156" t="s">
        <v>1327</v>
      </c>
      <c r="C453" s="126">
        <f t="shared" ref="C453:C516" si="7">A453-A452</f>
        <v>1</v>
      </c>
    </row>
    <row r="454" spans="1:3" x14ac:dyDescent="0.25">
      <c r="A454" s="155" t="s">
        <v>1487</v>
      </c>
      <c r="B454" s="156" t="s">
        <v>1488</v>
      </c>
      <c r="C454" s="126">
        <f t="shared" si="7"/>
        <v>1</v>
      </c>
    </row>
    <row r="455" spans="1:3" x14ac:dyDescent="0.25">
      <c r="A455" s="155" t="s">
        <v>1489</v>
      </c>
      <c r="B455" s="156" t="s">
        <v>1490</v>
      </c>
      <c r="C455" s="126">
        <f t="shared" si="7"/>
        <v>1</v>
      </c>
    </row>
    <row r="456" spans="1:3" x14ac:dyDescent="0.25">
      <c r="A456" s="155" t="s">
        <v>1491</v>
      </c>
      <c r="B456" s="156" t="s">
        <v>1492</v>
      </c>
      <c r="C456" s="126">
        <f t="shared" si="7"/>
        <v>1</v>
      </c>
    </row>
    <row r="457" spans="1:3" x14ac:dyDescent="0.25">
      <c r="A457" s="155" t="s">
        <v>1493</v>
      </c>
      <c r="B457" s="156" t="s">
        <v>1494</v>
      </c>
      <c r="C457" s="126">
        <f t="shared" si="7"/>
        <v>1</v>
      </c>
    </row>
    <row r="458" spans="1:3" x14ac:dyDescent="0.25">
      <c r="A458" s="155" t="s">
        <v>1495</v>
      </c>
      <c r="B458" s="156" t="s">
        <v>1496</v>
      </c>
      <c r="C458" s="126">
        <f t="shared" si="7"/>
        <v>1</v>
      </c>
    </row>
    <row r="459" spans="1:3" x14ac:dyDescent="0.25">
      <c r="A459" s="155" t="s">
        <v>1497</v>
      </c>
      <c r="B459" s="156" t="s">
        <v>1498</v>
      </c>
      <c r="C459" s="126">
        <f t="shared" si="7"/>
        <v>1</v>
      </c>
    </row>
    <row r="460" spans="1:3" x14ac:dyDescent="0.25">
      <c r="A460" s="155" t="s">
        <v>1499</v>
      </c>
      <c r="B460" s="156" t="s">
        <v>1500</v>
      </c>
      <c r="C460" s="126">
        <f t="shared" si="7"/>
        <v>1</v>
      </c>
    </row>
    <row r="461" spans="1:3" x14ac:dyDescent="0.25">
      <c r="A461" s="155" t="s">
        <v>418</v>
      </c>
      <c r="B461" s="156" t="s">
        <v>1501</v>
      </c>
      <c r="C461" s="126">
        <f t="shared" si="7"/>
        <v>1</v>
      </c>
    </row>
    <row r="462" spans="1:3" x14ac:dyDescent="0.25">
      <c r="A462" s="155" t="s">
        <v>1502</v>
      </c>
      <c r="B462" s="156" t="s">
        <v>1503</v>
      </c>
      <c r="C462" s="126">
        <f t="shared" si="7"/>
        <v>1</v>
      </c>
    </row>
    <row r="463" spans="1:3" x14ac:dyDescent="0.25">
      <c r="A463" s="155" t="s">
        <v>1504</v>
      </c>
      <c r="B463" s="156" t="s">
        <v>914</v>
      </c>
      <c r="C463" s="126">
        <f t="shared" si="7"/>
        <v>1</v>
      </c>
    </row>
    <row r="464" spans="1:3" x14ac:dyDescent="0.25">
      <c r="A464" s="155" t="s">
        <v>1505</v>
      </c>
      <c r="B464" s="156" t="s">
        <v>1506</v>
      </c>
      <c r="C464" s="126">
        <f t="shared" si="7"/>
        <v>1</v>
      </c>
    </row>
    <row r="465" spans="1:3" x14ac:dyDescent="0.25">
      <c r="A465" s="155" t="s">
        <v>1507</v>
      </c>
      <c r="B465" s="156" t="s">
        <v>916</v>
      </c>
      <c r="C465" s="126">
        <f t="shared" si="7"/>
        <v>1</v>
      </c>
    </row>
    <row r="466" spans="1:3" x14ac:dyDescent="0.25">
      <c r="A466" s="155" t="s">
        <v>1508</v>
      </c>
      <c r="B466" s="156" t="s">
        <v>1509</v>
      </c>
      <c r="C466" s="126">
        <f t="shared" si="7"/>
        <v>1</v>
      </c>
    </row>
    <row r="467" spans="1:3" x14ac:dyDescent="0.25">
      <c r="A467" s="155" t="s">
        <v>1510</v>
      </c>
      <c r="B467" s="156" t="s">
        <v>1509</v>
      </c>
      <c r="C467" s="126">
        <f t="shared" si="7"/>
        <v>1</v>
      </c>
    </row>
    <row r="468" spans="1:3" x14ac:dyDescent="0.25">
      <c r="A468" s="155" t="s">
        <v>1511</v>
      </c>
      <c r="B468" s="156" t="s">
        <v>1512</v>
      </c>
      <c r="C468" s="126">
        <f t="shared" si="7"/>
        <v>1</v>
      </c>
    </row>
    <row r="469" spans="1:3" x14ac:dyDescent="0.25">
      <c r="A469" s="155" t="s">
        <v>1513</v>
      </c>
      <c r="B469" s="156" t="s">
        <v>1514</v>
      </c>
      <c r="C469" s="126">
        <f t="shared" si="7"/>
        <v>1</v>
      </c>
    </row>
    <row r="470" spans="1:3" x14ac:dyDescent="0.25">
      <c r="A470" s="155" t="s">
        <v>1515</v>
      </c>
      <c r="B470" s="156" t="s">
        <v>1514</v>
      </c>
      <c r="C470" s="126">
        <f t="shared" si="7"/>
        <v>1</v>
      </c>
    </row>
    <row r="471" spans="1:3" x14ac:dyDescent="0.25">
      <c r="A471" s="155" t="s">
        <v>1516</v>
      </c>
      <c r="B471" s="156" t="s">
        <v>1049</v>
      </c>
      <c r="C471" s="126">
        <f t="shared" si="7"/>
        <v>1</v>
      </c>
    </row>
    <row r="472" spans="1:3" x14ac:dyDescent="0.25">
      <c r="A472" s="155" t="s">
        <v>1517</v>
      </c>
      <c r="B472" s="156" t="s">
        <v>1053</v>
      </c>
      <c r="C472" s="126">
        <f t="shared" si="7"/>
        <v>1</v>
      </c>
    </row>
    <row r="473" spans="1:3" x14ac:dyDescent="0.25">
      <c r="A473" s="155" t="s">
        <v>1518</v>
      </c>
      <c r="B473" s="156" t="s">
        <v>1055</v>
      </c>
      <c r="C473" s="126">
        <f t="shared" si="7"/>
        <v>1</v>
      </c>
    </row>
    <row r="474" spans="1:3" x14ac:dyDescent="0.25">
      <c r="A474" s="155" t="s">
        <v>1519</v>
      </c>
      <c r="B474" s="156" t="s">
        <v>1520</v>
      </c>
      <c r="C474" s="126">
        <f t="shared" si="7"/>
        <v>1</v>
      </c>
    </row>
    <row r="475" spans="1:3" x14ac:dyDescent="0.25">
      <c r="A475" s="155" t="s">
        <v>1521</v>
      </c>
      <c r="B475" s="156" t="s">
        <v>1522</v>
      </c>
      <c r="C475" s="126">
        <f t="shared" si="7"/>
        <v>1</v>
      </c>
    </row>
    <row r="476" spans="1:3" x14ac:dyDescent="0.25">
      <c r="A476" s="155" t="s">
        <v>1523</v>
      </c>
      <c r="B476" s="156" t="s">
        <v>1524</v>
      </c>
      <c r="C476" s="126">
        <f t="shared" si="7"/>
        <v>1</v>
      </c>
    </row>
    <row r="477" spans="1:3" x14ac:dyDescent="0.25">
      <c r="A477" s="155" t="s">
        <v>1525</v>
      </c>
      <c r="B477" s="156" t="s">
        <v>1526</v>
      </c>
      <c r="C477" s="126">
        <f t="shared" si="7"/>
        <v>1</v>
      </c>
    </row>
    <row r="478" spans="1:3" x14ac:dyDescent="0.25">
      <c r="A478" s="155" t="s">
        <v>702</v>
      </c>
      <c r="B478" s="156" t="s">
        <v>1527</v>
      </c>
      <c r="C478" s="126">
        <f t="shared" si="7"/>
        <v>1</v>
      </c>
    </row>
    <row r="479" spans="1:3" x14ac:dyDescent="0.25">
      <c r="A479" s="155" t="s">
        <v>1528</v>
      </c>
      <c r="B479" s="156" t="s">
        <v>1529</v>
      </c>
      <c r="C479" s="126">
        <f t="shared" si="7"/>
        <v>1</v>
      </c>
    </row>
    <row r="480" spans="1:3" x14ac:dyDescent="0.25">
      <c r="A480" s="155" t="s">
        <v>728</v>
      </c>
      <c r="B480" s="156" t="s">
        <v>1530</v>
      </c>
      <c r="C480" s="126">
        <f t="shared" si="7"/>
        <v>1</v>
      </c>
    </row>
    <row r="481" spans="1:3" x14ac:dyDescent="0.25">
      <c r="A481" s="155" t="s">
        <v>1531</v>
      </c>
      <c r="B481" s="156" t="s">
        <v>1532</v>
      </c>
      <c r="C481" s="126">
        <f t="shared" si="7"/>
        <v>1</v>
      </c>
    </row>
    <row r="482" spans="1:3" x14ac:dyDescent="0.25">
      <c r="A482" s="155" t="s">
        <v>1533</v>
      </c>
      <c r="B482" s="156" t="s">
        <v>1534</v>
      </c>
      <c r="C482" s="126">
        <f t="shared" si="7"/>
        <v>1</v>
      </c>
    </row>
    <row r="483" spans="1:3" x14ac:dyDescent="0.25">
      <c r="A483" s="155" t="s">
        <v>1535</v>
      </c>
      <c r="B483" s="156" t="s">
        <v>1536</v>
      </c>
      <c r="C483" s="126">
        <f t="shared" si="7"/>
        <v>1</v>
      </c>
    </row>
    <row r="484" spans="1:3" x14ac:dyDescent="0.25">
      <c r="A484" s="155" t="s">
        <v>1537</v>
      </c>
      <c r="B484" s="156" t="s">
        <v>1538</v>
      </c>
      <c r="C484" s="126">
        <f t="shared" si="7"/>
        <v>1</v>
      </c>
    </row>
    <row r="485" spans="1:3" x14ac:dyDescent="0.25">
      <c r="A485" s="155" t="s">
        <v>1539</v>
      </c>
      <c r="B485" s="156" t="s">
        <v>1540</v>
      </c>
      <c r="C485" s="126">
        <f t="shared" si="7"/>
        <v>1</v>
      </c>
    </row>
    <row r="486" spans="1:3" x14ac:dyDescent="0.25">
      <c r="A486" s="155" t="s">
        <v>1541</v>
      </c>
      <c r="B486" s="156" t="s">
        <v>1542</v>
      </c>
      <c r="C486" s="126">
        <f t="shared" si="7"/>
        <v>1</v>
      </c>
    </row>
    <row r="487" spans="1:3" x14ac:dyDescent="0.25">
      <c r="A487" s="265" t="s">
        <v>1543</v>
      </c>
      <c r="B487" s="161" t="s">
        <v>1544</v>
      </c>
      <c r="C487" s="126">
        <f t="shared" si="7"/>
        <v>1</v>
      </c>
    </row>
    <row r="488" spans="1:3" x14ac:dyDescent="0.25">
      <c r="A488" s="155" t="s">
        <v>1545</v>
      </c>
      <c r="B488" s="156" t="s">
        <v>1546</v>
      </c>
      <c r="C488" s="126">
        <f t="shared" si="7"/>
        <v>1</v>
      </c>
    </row>
    <row r="489" spans="1:3" x14ac:dyDescent="0.25">
      <c r="A489" s="155" t="s">
        <v>1547</v>
      </c>
      <c r="B489" s="156" t="s">
        <v>1548</v>
      </c>
      <c r="C489" s="126">
        <f t="shared" si="7"/>
        <v>1</v>
      </c>
    </row>
    <row r="490" spans="1:3" x14ac:dyDescent="0.25">
      <c r="A490" s="155" t="s">
        <v>1549</v>
      </c>
      <c r="B490" s="156" t="s">
        <v>1550</v>
      </c>
      <c r="C490" s="126">
        <f t="shared" si="7"/>
        <v>1</v>
      </c>
    </row>
    <row r="491" spans="1:3" x14ac:dyDescent="0.25">
      <c r="A491" s="155" t="s">
        <v>1551</v>
      </c>
      <c r="B491" s="156" t="s">
        <v>1552</v>
      </c>
      <c r="C491" s="126">
        <f t="shared" si="7"/>
        <v>1</v>
      </c>
    </row>
    <row r="492" spans="1:3" x14ac:dyDescent="0.25">
      <c r="A492" s="155" t="s">
        <v>1553</v>
      </c>
      <c r="B492" s="156" t="s">
        <v>1554</v>
      </c>
      <c r="C492" s="126">
        <f t="shared" si="7"/>
        <v>1</v>
      </c>
    </row>
    <row r="493" spans="1:3" x14ac:dyDescent="0.25">
      <c r="A493" s="155" t="s">
        <v>1555</v>
      </c>
      <c r="B493" s="156" t="s">
        <v>1556</v>
      </c>
      <c r="C493" s="126">
        <f t="shared" si="7"/>
        <v>1</v>
      </c>
    </row>
    <row r="494" spans="1:3" x14ac:dyDescent="0.25">
      <c r="A494" s="155" t="s">
        <v>1557</v>
      </c>
      <c r="B494" s="156" t="s">
        <v>1558</v>
      </c>
      <c r="C494" s="126">
        <f t="shared" si="7"/>
        <v>1</v>
      </c>
    </row>
    <row r="495" spans="1:3" x14ac:dyDescent="0.25">
      <c r="A495" s="155" t="s">
        <v>1559</v>
      </c>
      <c r="B495" s="156" t="s">
        <v>1560</v>
      </c>
      <c r="C495" s="126">
        <f t="shared" si="7"/>
        <v>1</v>
      </c>
    </row>
    <row r="496" spans="1:3" x14ac:dyDescent="0.25">
      <c r="A496" s="155" t="s">
        <v>515</v>
      </c>
      <c r="B496" s="156" t="s">
        <v>1561</v>
      </c>
      <c r="C496" s="126">
        <f t="shared" si="7"/>
        <v>1</v>
      </c>
    </row>
    <row r="497" spans="1:3" x14ac:dyDescent="0.25">
      <c r="A497" s="155" t="s">
        <v>521</v>
      </c>
      <c r="B497" s="156" t="s">
        <v>1562</v>
      </c>
      <c r="C497" s="126">
        <f t="shared" si="7"/>
        <v>1</v>
      </c>
    </row>
    <row r="498" spans="1:3" x14ac:dyDescent="0.25">
      <c r="A498" s="155" t="s">
        <v>1563</v>
      </c>
      <c r="B498" s="156" t="s">
        <v>1564</v>
      </c>
      <c r="C498" s="126">
        <f t="shared" si="7"/>
        <v>1</v>
      </c>
    </row>
    <row r="499" spans="1:3" x14ac:dyDescent="0.25">
      <c r="A499" s="155" t="s">
        <v>555</v>
      </c>
      <c r="B499" s="156" t="s">
        <v>1565</v>
      </c>
      <c r="C499" s="126">
        <f t="shared" si="7"/>
        <v>1</v>
      </c>
    </row>
    <row r="500" spans="1:3" x14ac:dyDescent="0.25">
      <c r="A500" s="155" t="s">
        <v>1566</v>
      </c>
      <c r="B500" s="156" t="s">
        <v>1567</v>
      </c>
      <c r="C500" s="126">
        <f t="shared" si="7"/>
        <v>1</v>
      </c>
    </row>
    <row r="501" spans="1:3" x14ac:dyDescent="0.25">
      <c r="A501" s="155" t="s">
        <v>549</v>
      </c>
      <c r="B501" s="156" t="s">
        <v>1568</v>
      </c>
      <c r="C501" s="126">
        <f t="shared" si="7"/>
        <v>1</v>
      </c>
    </row>
    <row r="502" spans="1:3" x14ac:dyDescent="0.25">
      <c r="A502" s="155" t="s">
        <v>563</v>
      </c>
      <c r="B502" s="156" t="s">
        <v>1569</v>
      </c>
      <c r="C502" s="126">
        <f t="shared" si="7"/>
        <v>1</v>
      </c>
    </row>
    <row r="503" spans="1:3" x14ac:dyDescent="0.25">
      <c r="A503" s="155" t="s">
        <v>586</v>
      </c>
      <c r="B503" s="156" t="s">
        <v>1570</v>
      </c>
      <c r="C503" s="126">
        <f t="shared" si="7"/>
        <v>1</v>
      </c>
    </row>
    <row r="504" spans="1:3" x14ac:dyDescent="0.25">
      <c r="A504" s="155" t="s">
        <v>1571</v>
      </c>
      <c r="B504" s="156" t="s">
        <v>1572</v>
      </c>
      <c r="C504" s="126">
        <f t="shared" si="7"/>
        <v>1</v>
      </c>
    </row>
    <row r="505" spans="1:3" x14ac:dyDescent="0.25">
      <c r="A505" s="155" t="s">
        <v>1573</v>
      </c>
      <c r="B505" s="156" t="s">
        <v>1574</v>
      </c>
      <c r="C505" s="126">
        <f t="shared" si="7"/>
        <v>1</v>
      </c>
    </row>
    <row r="506" spans="1:3" x14ac:dyDescent="0.25">
      <c r="A506" s="155" t="s">
        <v>1575</v>
      </c>
      <c r="B506" s="156" t="s">
        <v>1576</v>
      </c>
      <c r="C506" s="126">
        <f t="shared" si="7"/>
        <v>1</v>
      </c>
    </row>
    <row r="507" spans="1:3" x14ac:dyDescent="0.25">
      <c r="A507" s="155" t="s">
        <v>1577</v>
      </c>
      <c r="B507" s="156" t="s">
        <v>1578</v>
      </c>
      <c r="C507" s="126">
        <f t="shared" si="7"/>
        <v>1</v>
      </c>
    </row>
    <row r="508" spans="1:3" x14ac:dyDescent="0.25">
      <c r="A508" s="155" t="s">
        <v>1579</v>
      </c>
      <c r="B508" s="156" t="s">
        <v>1580</v>
      </c>
      <c r="C508" s="126">
        <f t="shared" si="7"/>
        <v>1</v>
      </c>
    </row>
    <row r="509" spans="1:3" x14ac:dyDescent="0.25">
      <c r="A509" s="265" t="s">
        <v>602</v>
      </c>
      <c r="B509" s="161" t="s">
        <v>1581</v>
      </c>
      <c r="C509" s="126">
        <f t="shared" si="7"/>
        <v>1</v>
      </c>
    </row>
    <row r="510" spans="1:3" x14ac:dyDescent="0.25">
      <c r="A510" s="155" t="s">
        <v>1582</v>
      </c>
      <c r="B510" s="156" t="s">
        <v>1074</v>
      </c>
      <c r="C510" s="126">
        <f t="shared" si="7"/>
        <v>1</v>
      </c>
    </row>
    <row r="511" spans="1:3" x14ac:dyDescent="0.25">
      <c r="A511" s="155" t="s">
        <v>1583</v>
      </c>
      <c r="B511" s="156" t="s">
        <v>1584</v>
      </c>
      <c r="C511" s="126">
        <f t="shared" si="7"/>
        <v>1</v>
      </c>
    </row>
    <row r="512" spans="1:3" x14ac:dyDescent="0.25">
      <c r="A512" s="155" t="s">
        <v>1585</v>
      </c>
      <c r="B512" s="156" t="s">
        <v>1586</v>
      </c>
      <c r="C512" s="126">
        <f t="shared" si="7"/>
        <v>1</v>
      </c>
    </row>
    <row r="513" spans="1:3" x14ac:dyDescent="0.25">
      <c r="A513" s="155" t="s">
        <v>1587</v>
      </c>
      <c r="B513" s="156" t="s">
        <v>1588</v>
      </c>
      <c r="C513" s="126">
        <f t="shared" si="7"/>
        <v>1</v>
      </c>
    </row>
    <row r="514" spans="1:3" x14ac:dyDescent="0.25">
      <c r="A514" s="155" t="s">
        <v>1589</v>
      </c>
      <c r="B514" s="156" t="s">
        <v>1590</v>
      </c>
      <c r="C514" s="126">
        <f t="shared" si="7"/>
        <v>1</v>
      </c>
    </row>
    <row r="515" spans="1:3" x14ac:dyDescent="0.25">
      <c r="A515" s="155" t="s">
        <v>1591</v>
      </c>
      <c r="B515" s="156" t="s">
        <v>1592</v>
      </c>
      <c r="C515" s="126">
        <f t="shared" si="7"/>
        <v>1</v>
      </c>
    </row>
    <row r="516" spans="1:3" x14ac:dyDescent="0.25">
      <c r="A516" s="155" t="s">
        <v>1593</v>
      </c>
      <c r="B516" s="156" t="s">
        <v>1594</v>
      </c>
      <c r="C516" s="126">
        <f t="shared" si="7"/>
        <v>1</v>
      </c>
    </row>
    <row r="517" spans="1:3" x14ac:dyDescent="0.25">
      <c r="A517" s="155" t="s">
        <v>1595</v>
      </c>
      <c r="B517" s="156" t="s">
        <v>1596</v>
      </c>
      <c r="C517" s="126">
        <f t="shared" ref="C517:C602" si="8">A517-A516</f>
        <v>1</v>
      </c>
    </row>
    <row r="518" spans="1:3" x14ac:dyDescent="0.25">
      <c r="A518" s="155" t="s">
        <v>1597</v>
      </c>
      <c r="B518" s="156" t="s">
        <v>1598</v>
      </c>
      <c r="C518" s="126">
        <f t="shared" si="8"/>
        <v>1</v>
      </c>
    </row>
    <row r="519" spans="1:3" x14ac:dyDescent="0.25">
      <c r="A519" s="155" t="s">
        <v>1599</v>
      </c>
      <c r="B519" s="156" t="s">
        <v>1600</v>
      </c>
      <c r="C519" s="126">
        <f t="shared" si="8"/>
        <v>1</v>
      </c>
    </row>
    <row r="520" spans="1:3" x14ac:dyDescent="0.25">
      <c r="A520" s="155" t="s">
        <v>1601</v>
      </c>
      <c r="B520" s="156" t="s">
        <v>1602</v>
      </c>
      <c r="C520" s="126">
        <f t="shared" si="8"/>
        <v>1</v>
      </c>
    </row>
    <row r="521" spans="1:3" x14ac:dyDescent="0.25">
      <c r="A521" s="155" t="s">
        <v>1603</v>
      </c>
      <c r="B521" s="156" t="s">
        <v>1604</v>
      </c>
      <c r="C521" s="126">
        <f t="shared" si="8"/>
        <v>1</v>
      </c>
    </row>
    <row r="522" spans="1:3" x14ac:dyDescent="0.25">
      <c r="A522" s="155" t="s">
        <v>1605</v>
      </c>
      <c r="B522" s="156" t="s">
        <v>1606</v>
      </c>
      <c r="C522" s="126">
        <f t="shared" si="8"/>
        <v>1</v>
      </c>
    </row>
    <row r="523" spans="1:3" x14ac:dyDescent="0.25">
      <c r="A523" s="155" t="s">
        <v>1607</v>
      </c>
      <c r="B523" s="156" t="s">
        <v>1608</v>
      </c>
      <c r="C523" s="126">
        <f t="shared" si="8"/>
        <v>1</v>
      </c>
    </row>
    <row r="524" spans="1:3" x14ac:dyDescent="0.25">
      <c r="A524" s="155" t="s">
        <v>1609</v>
      </c>
      <c r="B524" s="156" t="s">
        <v>1610</v>
      </c>
      <c r="C524" s="126">
        <f t="shared" si="8"/>
        <v>1</v>
      </c>
    </row>
    <row r="525" spans="1:3" x14ac:dyDescent="0.25">
      <c r="A525" s="155" t="s">
        <v>1611</v>
      </c>
      <c r="B525" s="156" t="s">
        <v>1612</v>
      </c>
      <c r="C525" s="126">
        <f t="shared" si="8"/>
        <v>1</v>
      </c>
    </row>
    <row r="526" spans="1:3" x14ac:dyDescent="0.25">
      <c r="A526" s="155" t="s">
        <v>1613</v>
      </c>
      <c r="B526" s="156" t="s">
        <v>1614</v>
      </c>
      <c r="C526" s="126">
        <f t="shared" si="8"/>
        <v>1</v>
      </c>
    </row>
    <row r="527" spans="1:3" x14ac:dyDescent="0.25">
      <c r="A527" s="155" t="s">
        <v>1615</v>
      </c>
      <c r="B527" s="156" t="s">
        <v>1616</v>
      </c>
      <c r="C527" s="126">
        <f t="shared" si="8"/>
        <v>1</v>
      </c>
    </row>
    <row r="528" spans="1:3" x14ac:dyDescent="0.25">
      <c r="A528" s="155" t="s">
        <v>1617</v>
      </c>
      <c r="B528" s="156" t="s">
        <v>1618</v>
      </c>
      <c r="C528" s="126">
        <f t="shared" si="8"/>
        <v>1</v>
      </c>
    </row>
    <row r="529" spans="1:3" x14ac:dyDescent="0.25">
      <c r="A529" s="155" t="s">
        <v>1619</v>
      </c>
      <c r="B529" s="156" t="s">
        <v>1620</v>
      </c>
      <c r="C529" s="126">
        <f t="shared" si="8"/>
        <v>1</v>
      </c>
    </row>
    <row r="530" spans="1:3" x14ac:dyDescent="0.25">
      <c r="A530" s="155" t="s">
        <v>1621</v>
      </c>
      <c r="B530" s="156" t="s">
        <v>1622</v>
      </c>
      <c r="C530" s="126">
        <f t="shared" si="8"/>
        <v>1</v>
      </c>
    </row>
    <row r="531" spans="1:3" x14ac:dyDescent="0.25">
      <c r="A531" s="155" t="s">
        <v>1623</v>
      </c>
      <c r="B531" s="156" t="s">
        <v>1624</v>
      </c>
      <c r="C531" s="126">
        <f t="shared" si="8"/>
        <v>1</v>
      </c>
    </row>
    <row r="532" spans="1:3" x14ac:dyDescent="0.25">
      <c r="A532" s="155" t="s">
        <v>1625</v>
      </c>
      <c r="B532" s="156" t="s">
        <v>1626</v>
      </c>
      <c r="C532" s="126">
        <f t="shared" si="8"/>
        <v>1</v>
      </c>
    </row>
    <row r="533" spans="1:3" x14ac:dyDescent="0.25">
      <c r="A533" s="155" t="s">
        <v>1627</v>
      </c>
      <c r="B533" s="156" t="s">
        <v>855</v>
      </c>
      <c r="C533" s="126">
        <f t="shared" si="8"/>
        <v>1</v>
      </c>
    </row>
    <row r="534" spans="1:3" x14ac:dyDescent="0.25">
      <c r="A534" s="155" t="s">
        <v>1628</v>
      </c>
      <c r="B534" s="156" t="s">
        <v>860</v>
      </c>
      <c r="C534" s="126">
        <f t="shared" si="8"/>
        <v>1</v>
      </c>
    </row>
    <row r="535" spans="1:3" x14ac:dyDescent="0.25">
      <c r="A535" s="155" t="s">
        <v>1629</v>
      </c>
      <c r="B535" s="156" t="s">
        <v>862</v>
      </c>
      <c r="C535" s="126">
        <f t="shared" si="8"/>
        <v>1</v>
      </c>
    </row>
    <row r="536" spans="1:3" x14ac:dyDescent="0.25">
      <c r="A536" s="155" t="s">
        <v>1630</v>
      </c>
      <c r="B536" s="156" t="s">
        <v>1631</v>
      </c>
      <c r="C536" s="126">
        <f t="shared" si="8"/>
        <v>1</v>
      </c>
    </row>
    <row r="537" spans="1:3" x14ac:dyDescent="0.25">
      <c r="A537" s="155" t="s">
        <v>1632</v>
      </c>
      <c r="B537" s="156" t="s">
        <v>1633</v>
      </c>
      <c r="C537" s="126">
        <f t="shared" si="8"/>
        <v>1</v>
      </c>
    </row>
    <row r="538" spans="1:3" x14ac:dyDescent="0.25">
      <c r="A538" s="155" t="s">
        <v>1634</v>
      </c>
      <c r="B538" s="156" t="s">
        <v>1635</v>
      </c>
      <c r="C538" s="126">
        <f t="shared" si="8"/>
        <v>1</v>
      </c>
    </row>
    <row r="539" spans="1:3" x14ac:dyDescent="0.25">
      <c r="A539" s="155" t="s">
        <v>1636</v>
      </c>
      <c r="B539" s="156" t="s">
        <v>1637</v>
      </c>
      <c r="C539" s="126">
        <f t="shared" si="8"/>
        <v>1</v>
      </c>
    </row>
    <row r="540" spans="1:3" x14ac:dyDescent="0.25">
      <c r="A540" s="155" t="s">
        <v>1638</v>
      </c>
      <c r="B540" s="156" t="s">
        <v>1639</v>
      </c>
      <c r="C540" s="126">
        <f t="shared" si="8"/>
        <v>1</v>
      </c>
    </row>
    <row r="541" spans="1:3" x14ac:dyDescent="0.25">
      <c r="A541" s="155" t="s">
        <v>560</v>
      </c>
      <c r="B541" s="156" t="s">
        <v>1640</v>
      </c>
      <c r="C541" s="126">
        <f t="shared" si="8"/>
        <v>1</v>
      </c>
    </row>
    <row r="542" spans="1:3" x14ac:dyDescent="0.25">
      <c r="A542" s="155" t="s">
        <v>558</v>
      </c>
      <c r="B542" s="156" t="s">
        <v>1641</v>
      </c>
      <c r="C542" s="126">
        <f t="shared" si="8"/>
        <v>1</v>
      </c>
    </row>
    <row r="543" spans="1:3" x14ac:dyDescent="0.25">
      <c r="A543" s="155" t="s">
        <v>1642</v>
      </c>
      <c r="B543" s="156" t="s">
        <v>1643</v>
      </c>
      <c r="C543" s="126">
        <f t="shared" si="8"/>
        <v>1</v>
      </c>
    </row>
    <row r="544" spans="1:3" x14ac:dyDescent="0.25">
      <c r="A544" s="155" t="s">
        <v>1644</v>
      </c>
      <c r="B544" s="156" t="s">
        <v>1645</v>
      </c>
      <c r="C544" s="126">
        <f t="shared" si="8"/>
        <v>1</v>
      </c>
    </row>
    <row r="545" spans="1:3" x14ac:dyDescent="0.25">
      <c r="A545" s="155" t="s">
        <v>1646</v>
      </c>
      <c r="B545" s="156" t="s">
        <v>1647</v>
      </c>
      <c r="C545" s="126">
        <f t="shared" si="8"/>
        <v>1</v>
      </c>
    </row>
    <row r="546" spans="1:3" x14ac:dyDescent="0.25">
      <c r="A546" s="155" t="s">
        <v>1648</v>
      </c>
      <c r="B546" s="156" t="s">
        <v>1649</v>
      </c>
      <c r="C546" s="126">
        <f t="shared" si="8"/>
        <v>1</v>
      </c>
    </row>
    <row r="547" spans="1:3" x14ac:dyDescent="0.25">
      <c r="A547" s="155" t="s">
        <v>1650</v>
      </c>
      <c r="B547" s="156" t="s">
        <v>1651</v>
      </c>
      <c r="C547" s="126">
        <f t="shared" si="8"/>
        <v>1</v>
      </c>
    </row>
    <row r="548" spans="1:3" x14ac:dyDescent="0.25">
      <c r="A548" s="155" t="s">
        <v>641</v>
      </c>
      <c r="B548" s="156" t="s">
        <v>1652</v>
      </c>
      <c r="C548" s="126">
        <f t="shared" si="8"/>
        <v>1</v>
      </c>
    </row>
    <row r="549" spans="1:3" x14ac:dyDescent="0.25">
      <c r="A549" s="155" t="s">
        <v>1653</v>
      </c>
      <c r="B549" s="156" t="s">
        <v>1654</v>
      </c>
      <c r="C549" s="126">
        <f t="shared" si="8"/>
        <v>1</v>
      </c>
    </row>
    <row r="550" spans="1:3" x14ac:dyDescent="0.25">
      <c r="A550" s="155" t="s">
        <v>1655</v>
      </c>
      <c r="B550" s="156" t="s">
        <v>1656</v>
      </c>
      <c r="C550" s="126">
        <f t="shared" si="8"/>
        <v>1</v>
      </c>
    </row>
    <row r="551" spans="1:3" x14ac:dyDescent="0.25">
      <c r="A551" s="155" t="s">
        <v>1657</v>
      </c>
      <c r="B551" s="156" t="s">
        <v>1658</v>
      </c>
      <c r="C551" s="126">
        <f t="shared" si="8"/>
        <v>1</v>
      </c>
    </row>
    <row r="552" spans="1:3" x14ac:dyDescent="0.25">
      <c r="A552" s="155" t="s">
        <v>1659</v>
      </c>
      <c r="B552" s="156" t="s">
        <v>1660</v>
      </c>
      <c r="C552" s="126">
        <f t="shared" si="8"/>
        <v>1</v>
      </c>
    </row>
    <row r="553" spans="1:3" x14ac:dyDescent="0.25">
      <c r="A553" s="155" t="s">
        <v>1661</v>
      </c>
      <c r="B553" s="156" t="s">
        <v>1662</v>
      </c>
      <c r="C553" s="126">
        <f t="shared" si="8"/>
        <v>1</v>
      </c>
    </row>
    <row r="554" spans="1:3" x14ac:dyDescent="0.25">
      <c r="A554" s="155" t="s">
        <v>1663</v>
      </c>
      <c r="B554" s="156" t="s">
        <v>1664</v>
      </c>
      <c r="C554" s="126">
        <f t="shared" si="8"/>
        <v>1</v>
      </c>
    </row>
    <row r="555" spans="1:3" x14ac:dyDescent="0.25">
      <c r="A555" s="155" t="s">
        <v>1665</v>
      </c>
      <c r="B555" s="156" t="s">
        <v>1666</v>
      </c>
      <c r="C555" s="126">
        <f t="shared" si="8"/>
        <v>1</v>
      </c>
    </row>
    <row r="556" spans="1:3" x14ac:dyDescent="0.25">
      <c r="A556" s="155" t="s">
        <v>1667</v>
      </c>
      <c r="B556" s="156" t="s">
        <v>1668</v>
      </c>
      <c r="C556" s="126">
        <f t="shared" si="8"/>
        <v>1</v>
      </c>
    </row>
    <row r="557" spans="1:3" x14ac:dyDescent="0.25">
      <c r="A557" s="155" t="s">
        <v>1669</v>
      </c>
      <c r="B557" s="156" t="s">
        <v>1670</v>
      </c>
      <c r="C557" s="126">
        <f t="shared" si="8"/>
        <v>1</v>
      </c>
    </row>
    <row r="558" spans="1:3" x14ac:dyDescent="0.25">
      <c r="A558" s="155" t="s">
        <v>1671</v>
      </c>
      <c r="B558" s="156" t="s">
        <v>1672</v>
      </c>
      <c r="C558" s="126">
        <f t="shared" si="8"/>
        <v>1</v>
      </c>
    </row>
    <row r="559" spans="1:3" x14ac:dyDescent="0.25">
      <c r="A559" s="155" t="s">
        <v>1673</v>
      </c>
      <c r="B559" s="156" t="s">
        <v>1674</v>
      </c>
      <c r="C559" s="126">
        <f t="shared" si="8"/>
        <v>1</v>
      </c>
    </row>
    <row r="560" spans="1:3" x14ac:dyDescent="0.25">
      <c r="A560" s="155" t="s">
        <v>1675</v>
      </c>
      <c r="B560" s="156" t="s">
        <v>1676</v>
      </c>
      <c r="C560" s="126">
        <f t="shared" si="8"/>
        <v>1</v>
      </c>
    </row>
    <row r="561" spans="1:3" x14ac:dyDescent="0.25">
      <c r="A561" s="155" t="s">
        <v>1677</v>
      </c>
      <c r="B561" s="156" t="s">
        <v>1678</v>
      </c>
      <c r="C561" s="126">
        <f t="shared" si="8"/>
        <v>1</v>
      </c>
    </row>
    <row r="562" spans="1:3" x14ac:dyDescent="0.25">
      <c r="A562" s="155" t="s">
        <v>1679</v>
      </c>
      <c r="B562" s="156" t="s">
        <v>1680</v>
      </c>
      <c r="C562" s="126">
        <f t="shared" si="8"/>
        <v>1</v>
      </c>
    </row>
    <row r="563" spans="1:3" x14ac:dyDescent="0.25">
      <c r="A563" s="155" t="s">
        <v>1681</v>
      </c>
      <c r="B563" s="156" t="s">
        <v>1682</v>
      </c>
      <c r="C563" s="126">
        <f t="shared" si="8"/>
        <v>1</v>
      </c>
    </row>
    <row r="564" spans="1:3" x14ac:dyDescent="0.25">
      <c r="A564" s="155" t="s">
        <v>1683</v>
      </c>
      <c r="B564" s="156" t="s">
        <v>1684</v>
      </c>
      <c r="C564" s="126">
        <f t="shared" si="8"/>
        <v>1</v>
      </c>
    </row>
    <row r="565" spans="1:3" x14ac:dyDescent="0.25">
      <c r="A565" s="155" t="s">
        <v>1685</v>
      </c>
      <c r="B565" s="156" t="s">
        <v>1686</v>
      </c>
      <c r="C565" s="126">
        <f t="shared" si="8"/>
        <v>1</v>
      </c>
    </row>
    <row r="566" spans="1:3" x14ac:dyDescent="0.25">
      <c r="A566" s="155" t="s">
        <v>1687</v>
      </c>
      <c r="B566" s="156" t="s">
        <v>1688</v>
      </c>
      <c r="C566" s="126">
        <f t="shared" si="8"/>
        <v>1</v>
      </c>
    </row>
    <row r="567" spans="1:3" x14ac:dyDescent="0.25">
      <c r="A567" s="155" t="s">
        <v>1689</v>
      </c>
      <c r="B567" s="156" t="s">
        <v>1690</v>
      </c>
      <c r="C567" s="126">
        <f t="shared" si="8"/>
        <v>1</v>
      </c>
    </row>
    <row r="568" spans="1:3" x14ac:dyDescent="0.25">
      <c r="A568" s="155" t="s">
        <v>1691</v>
      </c>
      <c r="B568" s="156" t="s">
        <v>1692</v>
      </c>
      <c r="C568" s="126">
        <f t="shared" si="8"/>
        <v>1</v>
      </c>
    </row>
    <row r="569" spans="1:3" x14ac:dyDescent="0.25">
      <c r="A569" s="155" t="s">
        <v>1693</v>
      </c>
      <c r="B569" s="156" t="s">
        <v>1694</v>
      </c>
      <c r="C569" s="126">
        <f t="shared" si="8"/>
        <v>1</v>
      </c>
    </row>
    <row r="570" spans="1:3" x14ac:dyDescent="0.25">
      <c r="A570" s="155" t="s">
        <v>1695</v>
      </c>
      <c r="B570" s="156" t="s">
        <v>1696</v>
      </c>
      <c r="C570" s="126">
        <f t="shared" si="8"/>
        <v>1</v>
      </c>
    </row>
    <row r="571" spans="1:3" x14ac:dyDescent="0.25">
      <c r="A571" s="155" t="s">
        <v>1697</v>
      </c>
      <c r="B571" s="156" t="s">
        <v>1698</v>
      </c>
      <c r="C571" s="126">
        <f t="shared" si="8"/>
        <v>1</v>
      </c>
    </row>
    <row r="572" spans="1:3" x14ac:dyDescent="0.25">
      <c r="A572" s="266" t="s">
        <v>3522</v>
      </c>
      <c r="B572" s="264" t="s">
        <v>1699</v>
      </c>
      <c r="C572" s="126"/>
    </row>
    <row r="573" spans="1:3" x14ac:dyDescent="0.25">
      <c r="A573" s="266" t="s">
        <v>3523</v>
      </c>
      <c r="B573" s="264" t="s">
        <v>3526</v>
      </c>
      <c r="C573" s="126"/>
    </row>
    <row r="574" spans="1:3" x14ac:dyDescent="0.25">
      <c r="A574" s="266" t="s">
        <v>3527</v>
      </c>
      <c r="B574" s="264" t="s">
        <v>3528</v>
      </c>
      <c r="C574" s="126"/>
    </row>
    <row r="575" spans="1:3" x14ac:dyDescent="0.25">
      <c r="A575" s="266" t="s">
        <v>3529</v>
      </c>
      <c r="B575" s="264" t="s">
        <v>3530</v>
      </c>
      <c r="C575" s="126"/>
    </row>
    <row r="576" spans="1:3" x14ac:dyDescent="0.25">
      <c r="A576" s="266" t="s">
        <v>3531</v>
      </c>
      <c r="B576" s="264" t="s">
        <v>3534</v>
      </c>
      <c r="C576" s="126"/>
    </row>
    <row r="577" spans="1:3" x14ac:dyDescent="0.25">
      <c r="A577" s="266" t="s">
        <v>3532</v>
      </c>
      <c r="B577" s="264" t="s">
        <v>3533</v>
      </c>
      <c r="C577" s="126"/>
    </row>
    <row r="578" spans="1:3" x14ac:dyDescent="0.25">
      <c r="A578" s="266" t="s">
        <v>3535</v>
      </c>
      <c r="B578" s="264" t="s">
        <v>3537</v>
      </c>
      <c r="C578" s="126"/>
    </row>
    <row r="579" spans="1:3" x14ac:dyDescent="0.25">
      <c r="A579" s="266" t="s">
        <v>3536</v>
      </c>
      <c r="B579" s="264" t="s">
        <v>3538</v>
      </c>
      <c r="C579" s="126"/>
    </row>
    <row r="580" spans="1:3" x14ac:dyDescent="0.25">
      <c r="A580" s="266" t="s">
        <v>3539</v>
      </c>
      <c r="B580" s="264" t="s">
        <v>3541</v>
      </c>
      <c r="C580" s="126"/>
    </row>
    <row r="581" spans="1:3" x14ac:dyDescent="0.25">
      <c r="A581" s="266" t="s">
        <v>3540</v>
      </c>
      <c r="B581" s="264" t="s">
        <v>3542</v>
      </c>
      <c r="C581" s="126"/>
    </row>
    <row r="582" spans="1:3" x14ac:dyDescent="0.25">
      <c r="A582" s="266" t="s">
        <v>3559</v>
      </c>
      <c r="B582" s="264" t="s">
        <v>3560</v>
      </c>
      <c r="C582" s="126"/>
    </row>
    <row r="583" spans="1:3" x14ac:dyDescent="0.25">
      <c r="A583" s="266" t="s">
        <v>3561</v>
      </c>
      <c r="B583" s="264" t="s">
        <v>3562</v>
      </c>
      <c r="C583" s="126"/>
    </row>
    <row r="584" spans="1:3" x14ac:dyDescent="0.25">
      <c r="A584" s="266" t="s">
        <v>3564</v>
      </c>
      <c r="B584" s="264" t="s">
        <v>3565</v>
      </c>
      <c r="C584" s="126"/>
    </row>
    <row r="585" spans="1:3" x14ac:dyDescent="0.25">
      <c r="A585" s="266" t="s">
        <v>3567</v>
      </c>
      <c r="B585" s="264" t="s">
        <v>3568</v>
      </c>
      <c r="C585" s="126"/>
    </row>
    <row r="586" spans="1:3" x14ac:dyDescent="0.25">
      <c r="A586" s="266" t="s">
        <v>3569</v>
      </c>
      <c r="B586" s="267" t="s">
        <v>3570</v>
      </c>
      <c r="C586" s="126"/>
    </row>
    <row r="587" spans="1:3" x14ac:dyDescent="0.25">
      <c r="A587" s="266" t="s">
        <v>3592</v>
      </c>
      <c r="B587" s="267" t="s">
        <v>3593</v>
      </c>
      <c r="C587" s="126"/>
    </row>
    <row r="588" spans="1:3" x14ac:dyDescent="0.25">
      <c r="A588" s="266" t="s">
        <v>3598</v>
      </c>
      <c r="B588" s="264" t="s">
        <v>3602</v>
      </c>
      <c r="C588" s="126"/>
    </row>
    <row r="589" spans="1:3" x14ac:dyDescent="0.25">
      <c r="A589" s="266" t="s">
        <v>3599</v>
      </c>
      <c r="B589" s="264" t="s">
        <v>3603</v>
      </c>
      <c r="C589" s="126"/>
    </row>
    <row r="590" spans="1:3" x14ac:dyDescent="0.25">
      <c r="A590" s="266" t="s">
        <v>3600</v>
      </c>
      <c r="B590" s="264" t="s">
        <v>3604</v>
      </c>
      <c r="C590" s="126"/>
    </row>
    <row r="591" spans="1:3" s="189" customFormat="1" x14ac:dyDescent="0.25">
      <c r="A591" s="266" t="s">
        <v>3601</v>
      </c>
      <c r="B591" s="264" t="s">
        <v>3605</v>
      </c>
      <c r="C591" s="126"/>
    </row>
    <row r="592" spans="1:3" x14ac:dyDescent="0.25">
      <c r="A592" s="266" t="s">
        <v>3611</v>
      </c>
      <c r="B592" s="264" t="s">
        <v>3619</v>
      </c>
      <c r="C592" s="126">
        <f>A592-A569</f>
        <v>33</v>
      </c>
    </row>
    <row r="593" spans="1:3" x14ac:dyDescent="0.25">
      <c r="A593" s="266" t="s">
        <v>3617</v>
      </c>
      <c r="B593" s="264" t="s">
        <v>3618</v>
      </c>
      <c r="C593" s="126">
        <f t="shared" si="8"/>
        <v>1</v>
      </c>
    </row>
    <row r="594" spans="1:3" x14ac:dyDescent="0.25">
      <c r="A594" s="266" t="s">
        <v>3733</v>
      </c>
      <c r="B594" s="264" t="s">
        <v>3734</v>
      </c>
      <c r="C594" s="126">
        <f t="shared" si="8"/>
        <v>1</v>
      </c>
    </row>
    <row r="595" spans="1:3" x14ac:dyDescent="0.25">
      <c r="A595" s="266" t="s">
        <v>3735</v>
      </c>
      <c r="B595" s="264" t="s">
        <v>3736</v>
      </c>
      <c r="C595" s="126">
        <f t="shared" si="8"/>
        <v>1</v>
      </c>
    </row>
    <row r="596" spans="1:3" x14ac:dyDescent="0.25">
      <c r="A596" s="266" t="s">
        <v>3737</v>
      </c>
      <c r="B596" s="268" t="s">
        <v>3738</v>
      </c>
      <c r="C596" s="126">
        <f t="shared" si="8"/>
        <v>1</v>
      </c>
    </row>
    <row r="597" spans="1:3" x14ac:dyDescent="0.25">
      <c r="A597" s="266" t="s">
        <v>3739</v>
      </c>
      <c r="B597" s="268" t="s">
        <v>3740</v>
      </c>
      <c r="C597" s="126">
        <f t="shared" si="8"/>
        <v>1</v>
      </c>
    </row>
    <row r="598" spans="1:3" x14ac:dyDescent="0.25">
      <c r="A598" s="266" t="s">
        <v>3741</v>
      </c>
      <c r="B598" s="268" t="s">
        <v>3742</v>
      </c>
      <c r="C598" s="126">
        <f t="shared" si="8"/>
        <v>1</v>
      </c>
    </row>
    <row r="599" spans="1:3" x14ac:dyDescent="0.25">
      <c r="A599" s="266" t="s">
        <v>3743</v>
      </c>
      <c r="B599" s="268" t="s">
        <v>3744</v>
      </c>
      <c r="C599" s="126">
        <f t="shared" si="8"/>
        <v>1</v>
      </c>
    </row>
    <row r="600" spans="1:3" x14ac:dyDescent="0.25">
      <c r="A600" s="266" t="s">
        <v>3745</v>
      </c>
      <c r="B600" s="268" t="s">
        <v>3746</v>
      </c>
      <c r="C600" s="126">
        <f t="shared" si="8"/>
        <v>1</v>
      </c>
    </row>
    <row r="601" spans="1:3" x14ac:dyDescent="0.25">
      <c r="A601" s="266" t="s">
        <v>3747</v>
      </c>
      <c r="B601" s="268" t="s">
        <v>3748</v>
      </c>
      <c r="C601" s="126">
        <f t="shared" si="8"/>
        <v>1</v>
      </c>
    </row>
    <row r="602" spans="1:3" x14ac:dyDescent="0.25">
      <c r="A602" s="266" t="s">
        <v>3749</v>
      </c>
      <c r="B602" s="268" t="s">
        <v>3750</v>
      </c>
      <c r="C602" s="126">
        <f t="shared" si="8"/>
        <v>1</v>
      </c>
    </row>
    <row r="603" spans="1:3" x14ac:dyDescent="0.25">
      <c r="A603" s="266" t="s">
        <v>3751</v>
      </c>
      <c r="B603" s="264" t="s">
        <v>3752</v>
      </c>
      <c r="C603" s="126">
        <f t="shared" ref="C603:C666" si="9">A603-A602</f>
        <v>1</v>
      </c>
    </row>
    <row r="604" spans="1:3" x14ac:dyDescent="0.25">
      <c r="A604" s="266" t="s">
        <v>3753</v>
      </c>
      <c r="B604" s="268" t="s">
        <v>3754</v>
      </c>
      <c r="C604" s="126">
        <f t="shared" si="9"/>
        <v>1</v>
      </c>
    </row>
    <row r="605" spans="1:3" x14ac:dyDescent="0.25">
      <c r="A605" s="266" t="s">
        <v>3755</v>
      </c>
      <c r="B605" s="264" t="s">
        <v>3756</v>
      </c>
      <c r="C605" s="126">
        <f t="shared" si="9"/>
        <v>1</v>
      </c>
    </row>
    <row r="606" spans="1:3" x14ac:dyDescent="0.25">
      <c r="A606" s="266" t="s">
        <v>3757</v>
      </c>
      <c r="B606" s="264" t="s">
        <v>3758</v>
      </c>
      <c r="C606" s="126">
        <f t="shared" si="9"/>
        <v>1</v>
      </c>
    </row>
    <row r="607" spans="1:3" x14ac:dyDescent="0.25">
      <c r="A607" s="266" t="s">
        <v>3759</v>
      </c>
      <c r="B607" s="264" t="s">
        <v>3760</v>
      </c>
      <c r="C607" s="126">
        <f t="shared" si="9"/>
        <v>1</v>
      </c>
    </row>
    <row r="608" spans="1:3" x14ac:dyDescent="0.25">
      <c r="A608" s="266" t="s">
        <v>3761</v>
      </c>
      <c r="B608" s="264" t="s">
        <v>3762</v>
      </c>
      <c r="C608" s="126">
        <f t="shared" si="9"/>
        <v>1</v>
      </c>
    </row>
    <row r="609" spans="1:3" x14ac:dyDescent="0.25">
      <c r="A609" s="266" t="s">
        <v>3763</v>
      </c>
      <c r="B609" s="264" t="s">
        <v>3764</v>
      </c>
      <c r="C609" s="126">
        <f t="shared" si="9"/>
        <v>1</v>
      </c>
    </row>
    <row r="610" spans="1:3" x14ac:dyDescent="0.25">
      <c r="A610" s="266" t="s">
        <v>3765</v>
      </c>
      <c r="B610" s="264" t="s">
        <v>3766</v>
      </c>
      <c r="C610" s="126">
        <f t="shared" si="9"/>
        <v>1</v>
      </c>
    </row>
    <row r="611" spans="1:3" x14ac:dyDescent="0.25">
      <c r="A611" s="266" t="s">
        <v>3767</v>
      </c>
      <c r="B611" s="264" t="s">
        <v>3768</v>
      </c>
      <c r="C611" s="126">
        <f t="shared" si="9"/>
        <v>1</v>
      </c>
    </row>
    <row r="612" spans="1:3" x14ac:dyDescent="0.25">
      <c r="A612" s="266" t="s">
        <v>3769</v>
      </c>
      <c r="B612" s="264" t="s">
        <v>3770</v>
      </c>
      <c r="C612" s="126">
        <f t="shared" si="9"/>
        <v>1</v>
      </c>
    </row>
    <row r="613" spans="1:3" x14ac:dyDescent="0.25">
      <c r="A613" s="266" t="s">
        <v>3771</v>
      </c>
      <c r="B613" s="264" t="s">
        <v>3772</v>
      </c>
      <c r="C613" s="126">
        <f t="shared" si="9"/>
        <v>1</v>
      </c>
    </row>
    <row r="614" spans="1:3" x14ac:dyDescent="0.25">
      <c r="A614" s="266" t="s">
        <v>3773</v>
      </c>
      <c r="B614" s="264" t="s">
        <v>3774</v>
      </c>
      <c r="C614" s="126">
        <f t="shared" si="9"/>
        <v>1</v>
      </c>
    </row>
    <row r="615" spans="1:3" x14ac:dyDescent="0.25">
      <c r="A615" s="266" t="s">
        <v>3775</v>
      </c>
      <c r="B615" s="264" t="s">
        <v>3776</v>
      </c>
      <c r="C615" s="126">
        <f t="shared" si="9"/>
        <v>1</v>
      </c>
    </row>
    <row r="616" spans="1:3" x14ac:dyDescent="0.25">
      <c r="A616" s="266" t="s">
        <v>3777</v>
      </c>
      <c r="B616" s="264" t="s">
        <v>3778</v>
      </c>
      <c r="C616" s="126">
        <f t="shared" si="9"/>
        <v>1</v>
      </c>
    </row>
    <row r="617" spans="1:3" x14ac:dyDescent="0.25">
      <c r="A617" s="266" t="s">
        <v>3779</v>
      </c>
      <c r="B617" s="264" t="s">
        <v>3780</v>
      </c>
      <c r="C617" s="126">
        <f t="shared" si="9"/>
        <v>1</v>
      </c>
    </row>
    <row r="618" spans="1:3" x14ac:dyDescent="0.25">
      <c r="A618" s="266" t="s">
        <v>3781</v>
      </c>
      <c r="B618" s="264" t="s">
        <v>3782</v>
      </c>
      <c r="C618" s="126">
        <f t="shared" si="9"/>
        <v>1</v>
      </c>
    </row>
    <row r="619" spans="1:3" x14ac:dyDescent="0.25">
      <c r="A619" s="266" t="s">
        <v>3783</v>
      </c>
      <c r="B619" s="264" t="s">
        <v>3784</v>
      </c>
      <c r="C619" s="126">
        <f t="shared" si="9"/>
        <v>1</v>
      </c>
    </row>
    <row r="620" spans="1:3" x14ac:dyDescent="0.25">
      <c r="A620" s="266" t="s">
        <v>3785</v>
      </c>
      <c r="B620" s="264" t="s">
        <v>3786</v>
      </c>
      <c r="C620" s="126">
        <f t="shared" si="9"/>
        <v>1</v>
      </c>
    </row>
    <row r="621" spans="1:3" x14ac:dyDescent="0.25">
      <c r="A621" s="266" t="s">
        <v>3787</v>
      </c>
      <c r="B621" s="267" t="s">
        <v>3788</v>
      </c>
      <c r="C621" s="126">
        <f t="shared" si="9"/>
        <v>1</v>
      </c>
    </row>
    <row r="622" spans="1:3" x14ac:dyDescent="0.25">
      <c r="A622" s="155" t="s">
        <v>1700</v>
      </c>
      <c r="B622" s="156" t="s">
        <v>1701</v>
      </c>
      <c r="C622" s="126">
        <f t="shared" si="9"/>
        <v>1</v>
      </c>
    </row>
    <row r="623" spans="1:3" x14ac:dyDescent="0.25">
      <c r="A623" s="155" t="s">
        <v>1702</v>
      </c>
      <c r="B623" s="156" t="s">
        <v>1703</v>
      </c>
      <c r="C623" s="126">
        <f t="shared" si="9"/>
        <v>1</v>
      </c>
    </row>
    <row r="624" spans="1:3" x14ac:dyDescent="0.25">
      <c r="A624" s="155" t="s">
        <v>1704</v>
      </c>
      <c r="B624" s="156" t="s">
        <v>1705</v>
      </c>
      <c r="C624" s="126">
        <f t="shared" si="9"/>
        <v>1</v>
      </c>
    </row>
    <row r="625" spans="1:3" x14ac:dyDescent="0.25">
      <c r="A625" s="155" t="s">
        <v>662</v>
      </c>
      <c r="B625" s="156" t="s">
        <v>1706</v>
      </c>
      <c r="C625" s="126">
        <f t="shared" si="9"/>
        <v>1</v>
      </c>
    </row>
    <row r="626" spans="1:3" x14ac:dyDescent="0.25">
      <c r="A626" s="155" t="s">
        <v>1707</v>
      </c>
      <c r="B626" s="156" t="s">
        <v>1708</v>
      </c>
      <c r="C626" s="126">
        <f t="shared" si="9"/>
        <v>1</v>
      </c>
    </row>
    <row r="627" spans="1:3" x14ac:dyDescent="0.25">
      <c r="A627" s="155" t="s">
        <v>1709</v>
      </c>
      <c r="B627" s="156" t="s">
        <v>1710</v>
      </c>
      <c r="C627" s="126">
        <f t="shared" si="9"/>
        <v>1</v>
      </c>
    </row>
    <row r="628" spans="1:3" x14ac:dyDescent="0.25">
      <c r="A628" s="155" t="s">
        <v>1711</v>
      </c>
      <c r="B628" s="156" t="s">
        <v>1712</v>
      </c>
      <c r="C628" s="126">
        <f t="shared" si="9"/>
        <v>1</v>
      </c>
    </row>
    <row r="629" spans="1:3" x14ac:dyDescent="0.25">
      <c r="A629" s="155" t="s">
        <v>1713</v>
      </c>
      <c r="B629" s="156" t="s">
        <v>1714</v>
      </c>
      <c r="C629" s="126">
        <f t="shared" si="9"/>
        <v>1</v>
      </c>
    </row>
    <row r="630" spans="1:3" x14ac:dyDescent="0.25">
      <c r="A630" s="155" t="s">
        <v>1715</v>
      </c>
      <c r="B630" s="156" t="s">
        <v>1716</v>
      </c>
      <c r="C630" s="126">
        <f t="shared" si="9"/>
        <v>1</v>
      </c>
    </row>
    <row r="631" spans="1:3" x14ac:dyDescent="0.25">
      <c r="A631" s="155" t="s">
        <v>679</v>
      </c>
      <c r="B631" s="156" t="s">
        <v>1717</v>
      </c>
      <c r="C631" s="126">
        <f t="shared" si="9"/>
        <v>1</v>
      </c>
    </row>
    <row r="632" spans="1:3" x14ac:dyDescent="0.25">
      <c r="A632" s="155" t="s">
        <v>1718</v>
      </c>
      <c r="B632" s="156" t="s">
        <v>1719</v>
      </c>
      <c r="C632" s="126">
        <f t="shared" si="9"/>
        <v>1</v>
      </c>
    </row>
    <row r="633" spans="1:3" x14ac:dyDescent="0.25">
      <c r="A633" s="155" t="s">
        <v>1720</v>
      </c>
      <c r="B633" s="156" t="s">
        <v>1721</v>
      </c>
      <c r="C633" s="126">
        <f t="shared" si="9"/>
        <v>1</v>
      </c>
    </row>
    <row r="634" spans="1:3" x14ac:dyDescent="0.25">
      <c r="A634" s="155" t="s">
        <v>1722</v>
      </c>
      <c r="B634" s="156" t="s">
        <v>1723</v>
      </c>
      <c r="C634" s="126">
        <f t="shared" si="9"/>
        <v>1</v>
      </c>
    </row>
    <row r="635" spans="1:3" x14ac:dyDescent="0.25">
      <c r="A635" s="265" t="s">
        <v>1724</v>
      </c>
      <c r="B635" s="161" t="s">
        <v>1725</v>
      </c>
      <c r="C635" s="126">
        <f t="shared" si="9"/>
        <v>1</v>
      </c>
    </row>
    <row r="636" spans="1:3" x14ac:dyDescent="0.25">
      <c r="A636" s="155" t="s">
        <v>1726</v>
      </c>
      <c r="B636" s="156" t="s">
        <v>1727</v>
      </c>
      <c r="C636" s="126">
        <f t="shared" si="9"/>
        <v>1</v>
      </c>
    </row>
    <row r="637" spans="1:3" x14ac:dyDescent="0.25">
      <c r="A637" s="155" t="s">
        <v>1728</v>
      </c>
      <c r="B637" s="156" t="s">
        <v>1729</v>
      </c>
      <c r="C637" s="126">
        <f t="shared" si="9"/>
        <v>1</v>
      </c>
    </row>
    <row r="638" spans="1:3" x14ac:dyDescent="0.25">
      <c r="A638" s="155" t="s">
        <v>1730</v>
      </c>
      <c r="B638" s="156" t="s">
        <v>1731</v>
      </c>
      <c r="C638" s="126">
        <f t="shared" si="9"/>
        <v>1</v>
      </c>
    </row>
    <row r="639" spans="1:3" x14ac:dyDescent="0.25">
      <c r="A639" s="155" t="s">
        <v>1732</v>
      </c>
      <c r="B639" s="156" t="s">
        <v>1733</v>
      </c>
      <c r="C639" s="126">
        <f t="shared" si="9"/>
        <v>1</v>
      </c>
    </row>
    <row r="640" spans="1:3" x14ac:dyDescent="0.25">
      <c r="A640" s="155" t="s">
        <v>1734</v>
      </c>
      <c r="B640" s="156" t="s">
        <v>1735</v>
      </c>
      <c r="C640" s="126">
        <f t="shared" si="9"/>
        <v>1</v>
      </c>
    </row>
    <row r="641" spans="1:3" x14ac:dyDescent="0.25">
      <c r="A641" s="155" t="s">
        <v>1736</v>
      </c>
      <c r="B641" s="156" t="s">
        <v>1737</v>
      </c>
      <c r="C641" s="126">
        <f t="shared" si="9"/>
        <v>1</v>
      </c>
    </row>
    <row r="642" spans="1:3" x14ac:dyDescent="0.25">
      <c r="A642" s="155" t="s">
        <v>669</v>
      </c>
      <c r="B642" s="156" t="s">
        <v>1738</v>
      </c>
      <c r="C642" s="126">
        <f t="shared" si="9"/>
        <v>1</v>
      </c>
    </row>
    <row r="643" spans="1:3" x14ac:dyDescent="0.25">
      <c r="A643" s="155" t="s">
        <v>668</v>
      </c>
      <c r="B643" s="156" t="s">
        <v>1739</v>
      </c>
      <c r="C643" s="126">
        <f t="shared" si="9"/>
        <v>1</v>
      </c>
    </row>
    <row r="644" spans="1:3" x14ac:dyDescent="0.25">
      <c r="A644" s="155" t="s">
        <v>1740</v>
      </c>
      <c r="B644" s="156" t="s">
        <v>1741</v>
      </c>
      <c r="C644" s="126">
        <f t="shared" si="9"/>
        <v>1</v>
      </c>
    </row>
    <row r="645" spans="1:3" x14ac:dyDescent="0.25">
      <c r="A645" s="155" t="s">
        <v>1742</v>
      </c>
      <c r="B645" s="156" t="s">
        <v>3899</v>
      </c>
      <c r="C645" s="126">
        <f t="shared" si="9"/>
        <v>1</v>
      </c>
    </row>
    <row r="646" spans="1:3" x14ac:dyDescent="0.25">
      <c r="A646" s="155" t="s">
        <v>1743</v>
      </c>
      <c r="B646" s="156" t="s">
        <v>1744</v>
      </c>
      <c r="C646" s="126">
        <f t="shared" si="9"/>
        <v>1</v>
      </c>
    </row>
    <row r="647" spans="1:3" x14ac:dyDescent="0.25">
      <c r="A647" s="155" t="s">
        <v>1745</v>
      </c>
      <c r="B647" s="156" t="s">
        <v>1746</v>
      </c>
      <c r="C647" s="126">
        <f t="shared" si="9"/>
        <v>1</v>
      </c>
    </row>
    <row r="648" spans="1:3" x14ac:dyDescent="0.25">
      <c r="A648" s="155" t="s">
        <v>1747</v>
      </c>
      <c r="B648" s="156" t="s">
        <v>1748</v>
      </c>
      <c r="C648" s="126">
        <f t="shared" si="9"/>
        <v>1</v>
      </c>
    </row>
    <row r="649" spans="1:3" x14ac:dyDescent="0.25">
      <c r="A649" s="155" t="s">
        <v>1749</v>
      </c>
      <c r="B649" s="156" t="s">
        <v>1750</v>
      </c>
      <c r="C649" s="126">
        <f t="shared" si="9"/>
        <v>1</v>
      </c>
    </row>
    <row r="650" spans="1:3" x14ac:dyDescent="0.25">
      <c r="A650" s="155" t="s">
        <v>1751</v>
      </c>
      <c r="B650" s="156" t="s">
        <v>3900</v>
      </c>
      <c r="C650" s="126">
        <f t="shared" si="9"/>
        <v>1</v>
      </c>
    </row>
    <row r="651" spans="1:3" x14ac:dyDescent="0.25">
      <c r="A651" s="155" t="s">
        <v>675</v>
      </c>
      <c r="B651" s="156" t="s">
        <v>1752</v>
      </c>
      <c r="C651" s="126">
        <f t="shared" si="9"/>
        <v>1</v>
      </c>
    </row>
    <row r="652" spans="1:3" x14ac:dyDescent="0.25">
      <c r="A652" s="155" t="s">
        <v>1753</v>
      </c>
      <c r="B652" s="156" t="s">
        <v>1754</v>
      </c>
      <c r="C652" s="126">
        <f t="shared" si="9"/>
        <v>1</v>
      </c>
    </row>
    <row r="653" spans="1:3" x14ac:dyDescent="0.25">
      <c r="A653" s="155" t="s">
        <v>1755</v>
      </c>
      <c r="B653" s="156" t="s">
        <v>1756</v>
      </c>
      <c r="C653" s="126">
        <f t="shared" si="9"/>
        <v>1</v>
      </c>
    </row>
    <row r="654" spans="1:3" x14ac:dyDescent="0.25">
      <c r="A654" s="155" t="s">
        <v>1757</v>
      </c>
      <c r="B654" s="156" t="s">
        <v>1758</v>
      </c>
      <c r="C654" s="126">
        <f t="shared" si="9"/>
        <v>1</v>
      </c>
    </row>
    <row r="655" spans="1:3" x14ac:dyDescent="0.25">
      <c r="A655" s="155" t="s">
        <v>1759</v>
      </c>
      <c r="B655" s="156" t="s">
        <v>1760</v>
      </c>
      <c r="C655" s="126">
        <f t="shared" si="9"/>
        <v>1</v>
      </c>
    </row>
    <row r="656" spans="1:3" x14ac:dyDescent="0.25">
      <c r="A656" s="155" t="s">
        <v>1761</v>
      </c>
      <c r="B656" s="156" t="s">
        <v>1762</v>
      </c>
      <c r="C656" s="126">
        <f t="shared" si="9"/>
        <v>1</v>
      </c>
    </row>
    <row r="657" spans="1:3" x14ac:dyDescent="0.25">
      <c r="A657" s="155" t="s">
        <v>1763</v>
      </c>
      <c r="B657" s="156" t="s">
        <v>1764</v>
      </c>
      <c r="C657" s="126">
        <f t="shared" si="9"/>
        <v>1</v>
      </c>
    </row>
    <row r="658" spans="1:3" x14ac:dyDescent="0.25">
      <c r="A658" s="155" t="s">
        <v>1765</v>
      </c>
      <c r="B658" s="156" t="s">
        <v>1766</v>
      </c>
      <c r="C658" s="126">
        <f t="shared" si="9"/>
        <v>1</v>
      </c>
    </row>
    <row r="659" spans="1:3" x14ac:dyDescent="0.25">
      <c r="A659" s="155" t="s">
        <v>1767</v>
      </c>
      <c r="B659" s="156" t="s">
        <v>1768</v>
      </c>
      <c r="C659" s="126">
        <f t="shared" si="9"/>
        <v>1</v>
      </c>
    </row>
    <row r="660" spans="1:3" x14ac:dyDescent="0.25">
      <c r="A660" s="155" t="s">
        <v>1769</v>
      </c>
      <c r="B660" s="156" t="s">
        <v>1770</v>
      </c>
      <c r="C660" s="126">
        <f t="shared" si="9"/>
        <v>1</v>
      </c>
    </row>
    <row r="661" spans="1:3" x14ac:dyDescent="0.25">
      <c r="A661" s="155" t="s">
        <v>1771</v>
      </c>
      <c r="B661" s="156" t="s">
        <v>1772</v>
      </c>
      <c r="C661" s="126">
        <f t="shared" si="9"/>
        <v>1</v>
      </c>
    </row>
    <row r="662" spans="1:3" x14ac:dyDescent="0.25">
      <c r="A662" s="155" t="s">
        <v>1773</v>
      </c>
      <c r="B662" s="156" t="s">
        <v>1774</v>
      </c>
      <c r="C662" s="126">
        <f t="shared" si="9"/>
        <v>1</v>
      </c>
    </row>
    <row r="663" spans="1:3" x14ac:dyDescent="0.25">
      <c r="A663" s="155" t="s">
        <v>1775</v>
      </c>
      <c r="B663" s="156" t="s">
        <v>1776</v>
      </c>
      <c r="C663" s="126">
        <f t="shared" si="9"/>
        <v>1</v>
      </c>
    </row>
    <row r="664" spans="1:3" x14ac:dyDescent="0.25">
      <c r="A664" s="155" t="s">
        <v>1777</v>
      </c>
      <c r="B664" s="156" t="s">
        <v>1778</v>
      </c>
      <c r="C664" s="126">
        <f t="shared" si="9"/>
        <v>1</v>
      </c>
    </row>
    <row r="665" spans="1:3" x14ac:dyDescent="0.25">
      <c r="A665" s="155" t="s">
        <v>1779</v>
      </c>
      <c r="B665" s="156" t="s">
        <v>1780</v>
      </c>
      <c r="C665" s="126">
        <f t="shared" si="9"/>
        <v>1</v>
      </c>
    </row>
    <row r="666" spans="1:3" x14ac:dyDescent="0.25">
      <c r="A666" s="155" t="s">
        <v>1781</v>
      </c>
      <c r="B666" s="156" t="s">
        <v>1782</v>
      </c>
      <c r="C666" s="126">
        <f t="shared" si="9"/>
        <v>1</v>
      </c>
    </row>
    <row r="667" spans="1:3" x14ac:dyDescent="0.25">
      <c r="A667" s="155" t="s">
        <v>1783</v>
      </c>
      <c r="B667" s="156" t="s">
        <v>1784</v>
      </c>
      <c r="C667" s="126">
        <f t="shared" ref="C667:C731" si="10">A667-A666</f>
        <v>1</v>
      </c>
    </row>
    <row r="668" spans="1:3" x14ac:dyDescent="0.25">
      <c r="A668" s="155" t="s">
        <v>1785</v>
      </c>
      <c r="B668" s="156" t="s">
        <v>1786</v>
      </c>
      <c r="C668" s="126">
        <f t="shared" si="10"/>
        <v>1</v>
      </c>
    </row>
    <row r="669" spans="1:3" x14ac:dyDescent="0.25">
      <c r="A669" s="155" t="s">
        <v>1787</v>
      </c>
      <c r="B669" s="156" t="s">
        <v>1788</v>
      </c>
      <c r="C669" s="126">
        <f t="shared" si="10"/>
        <v>1</v>
      </c>
    </row>
    <row r="670" spans="1:3" x14ac:dyDescent="0.25">
      <c r="A670" s="155" t="s">
        <v>1789</v>
      </c>
      <c r="B670" s="156" t="s">
        <v>1790</v>
      </c>
      <c r="C670" s="126">
        <f t="shared" si="10"/>
        <v>1</v>
      </c>
    </row>
    <row r="671" spans="1:3" x14ac:dyDescent="0.25">
      <c r="A671" s="155" t="s">
        <v>1791</v>
      </c>
      <c r="B671" s="156" t="s">
        <v>1792</v>
      </c>
      <c r="C671" s="126">
        <f t="shared" si="10"/>
        <v>1</v>
      </c>
    </row>
    <row r="672" spans="1:3" x14ac:dyDescent="0.25">
      <c r="A672" s="155" t="s">
        <v>1793</v>
      </c>
      <c r="B672" s="156" t="s">
        <v>1794</v>
      </c>
      <c r="C672" s="126">
        <f t="shared" si="10"/>
        <v>1</v>
      </c>
    </row>
    <row r="673" spans="1:3" x14ac:dyDescent="0.25">
      <c r="A673" s="155" t="s">
        <v>1795</v>
      </c>
      <c r="B673" s="156" t="s">
        <v>1796</v>
      </c>
      <c r="C673" s="126">
        <f t="shared" si="10"/>
        <v>1</v>
      </c>
    </row>
    <row r="674" spans="1:3" x14ac:dyDescent="0.25">
      <c r="A674" s="155" t="s">
        <v>1797</v>
      </c>
      <c r="B674" s="156" t="s">
        <v>1798</v>
      </c>
      <c r="C674" s="126">
        <f t="shared" si="10"/>
        <v>1</v>
      </c>
    </row>
    <row r="675" spans="1:3" x14ac:dyDescent="0.25">
      <c r="A675" s="155" t="s">
        <v>1799</v>
      </c>
      <c r="B675" s="156" t="s">
        <v>1800</v>
      </c>
      <c r="C675" s="126">
        <f t="shared" si="10"/>
        <v>1</v>
      </c>
    </row>
    <row r="676" spans="1:3" x14ac:dyDescent="0.25">
      <c r="A676" s="155" t="s">
        <v>1801</v>
      </c>
      <c r="B676" s="156" t="s">
        <v>1802</v>
      </c>
      <c r="C676" s="126">
        <f>A676-A675</f>
        <v>1</v>
      </c>
    </row>
    <row r="677" spans="1:3" x14ac:dyDescent="0.25">
      <c r="A677" s="155" t="s">
        <v>1803</v>
      </c>
      <c r="B677" s="156" t="s">
        <v>1804</v>
      </c>
      <c r="C677" s="126">
        <f t="shared" si="10"/>
        <v>1</v>
      </c>
    </row>
    <row r="678" spans="1:3" x14ac:dyDescent="0.25">
      <c r="A678" s="155" t="s">
        <v>1805</v>
      </c>
      <c r="B678" s="156" t="s">
        <v>1806</v>
      </c>
      <c r="C678" s="126">
        <f t="shared" si="10"/>
        <v>1</v>
      </c>
    </row>
    <row r="679" spans="1:3" x14ac:dyDescent="0.25">
      <c r="A679" s="155" t="s">
        <v>1807</v>
      </c>
      <c r="B679" s="156" t="s">
        <v>1808</v>
      </c>
      <c r="C679" s="126">
        <f t="shared" si="10"/>
        <v>1</v>
      </c>
    </row>
    <row r="680" spans="1:3" x14ac:dyDescent="0.25">
      <c r="A680" s="155" t="s">
        <v>1809</v>
      </c>
      <c r="B680" s="156" t="s">
        <v>1810</v>
      </c>
      <c r="C680" s="126">
        <f t="shared" si="10"/>
        <v>1</v>
      </c>
    </row>
    <row r="681" spans="1:3" x14ac:dyDescent="0.25">
      <c r="A681" s="155" t="s">
        <v>1811</v>
      </c>
      <c r="B681" s="156" t="s">
        <v>1812</v>
      </c>
      <c r="C681" s="126">
        <f t="shared" si="10"/>
        <v>1</v>
      </c>
    </row>
    <row r="682" spans="1:3" x14ac:dyDescent="0.25">
      <c r="A682" s="155" t="s">
        <v>1813</v>
      </c>
      <c r="B682" s="156" t="s">
        <v>1814</v>
      </c>
      <c r="C682" s="126">
        <f t="shared" si="10"/>
        <v>1</v>
      </c>
    </row>
    <row r="683" spans="1:3" x14ac:dyDescent="0.25">
      <c r="A683" s="155" t="s">
        <v>1815</v>
      </c>
      <c r="B683" s="156" t="s">
        <v>1816</v>
      </c>
      <c r="C683" s="126">
        <f t="shared" si="10"/>
        <v>1</v>
      </c>
    </row>
    <row r="684" spans="1:3" x14ac:dyDescent="0.25">
      <c r="A684" s="155" t="s">
        <v>1817</v>
      </c>
      <c r="B684" s="156" t="s">
        <v>1818</v>
      </c>
      <c r="C684" s="126">
        <f t="shared" si="10"/>
        <v>1</v>
      </c>
    </row>
    <row r="685" spans="1:3" x14ac:dyDescent="0.25">
      <c r="A685" s="155" t="s">
        <v>1819</v>
      </c>
      <c r="B685" s="156" t="s">
        <v>1820</v>
      </c>
      <c r="C685" s="126">
        <f t="shared" si="10"/>
        <v>1</v>
      </c>
    </row>
    <row r="686" spans="1:3" x14ac:dyDescent="0.25">
      <c r="A686" s="155" t="s">
        <v>1821</v>
      </c>
      <c r="B686" s="156" t="s">
        <v>1822</v>
      </c>
      <c r="C686" s="126">
        <f t="shared" si="10"/>
        <v>1</v>
      </c>
    </row>
    <row r="687" spans="1:3" x14ac:dyDescent="0.25">
      <c r="A687" s="155" t="s">
        <v>1823</v>
      </c>
      <c r="B687" s="156" t="s">
        <v>1824</v>
      </c>
      <c r="C687" s="126">
        <f t="shared" si="10"/>
        <v>1</v>
      </c>
    </row>
    <row r="688" spans="1:3" x14ac:dyDescent="0.25">
      <c r="A688" s="155" t="s">
        <v>1825</v>
      </c>
      <c r="B688" s="156" t="s">
        <v>1826</v>
      </c>
      <c r="C688" s="126">
        <f t="shared" si="10"/>
        <v>1</v>
      </c>
    </row>
    <row r="689" spans="1:3" x14ac:dyDescent="0.25">
      <c r="A689" s="155" t="s">
        <v>1827</v>
      </c>
      <c r="B689" s="156" t="s">
        <v>1828</v>
      </c>
      <c r="C689" s="126">
        <f t="shared" si="10"/>
        <v>1</v>
      </c>
    </row>
    <row r="690" spans="1:3" x14ac:dyDescent="0.25">
      <c r="A690" s="155" t="s">
        <v>1829</v>
      </c>
      <c r="B690" s="156" t="s">
        <v>1830</v>
      </c>
      <c r="C690" s="126">
        <f t="shared" si="10"/>
        <v>1</v>
      </c>
    </row>
    <row r="691" spans="1:3" x14ac:dyDescent="0.25">
      <c r="A691" s="155" t="s">
        <v>1831</v>
      </c>
      <c r="B691" s="156" t="s">
        <v>1832</v>
      </c>
      <c r="C691" s="126">
        <f t="shared" si="10"/>
        <v>1</v>
      </c>
    </row>
    <row r="692" spans="1:3" x14ac:dyDescent="0.25">
      <c r="A692" s="155" t="s">
        <v>1833</v>
      </c>
      <c r="B692" s="156" t="s">
        <v>1834</v>
      </c>
      <c r="C692" s="126">
        <f t="shared" si="10"/>
        <v>1</v>
      </c>
    </row>
    <row r="693" spans="1:3" x14ac:dyDescent="0.25">
      <c r="A693" s="155" t="s">
        <v>1835</v>
      </c>
      <c r="B693" s="156" t="s">
        <v>1836</v>
      </c>
      <c r="C693" s="126">
        <f t="shared" si="10"/>
        <v>1</v>
      </c>
    </row>
    <row r="694" spans="1:3" x14ac:dyDescent="0.25">
      <c r="A694" s="155" t="s">
        <v>1837</v>
      </c>
      <c r="B694" s="156" t="s">
        <v>1838</v>
      </c>
      <c r="C694" s="126">
        <f t="shared" si="10"/>
        <v>1</v>
      </c>
    </row>
    <row r="695" spans="1:3" x14ac:dyDescent="0.25">
      <c r="A695" s="155" t="s">
        <v>1839</v>
      </c>
      <c r="B695" s="156" t="s">
        <v>1840</v>
      </c>
      <c r="C695" s="126">
        <f t="shared" si="10"/>
        <v>1</v>
      </c>
    </row>
    <row r="696" spans="1:3" x14ac:dyDescent="0.25">
      <c r="A696" s="155" t="s">
        <v>1841</v>
      </c>
      <c r="B696" s="156" t="s">
        <v>1842</v>
      </c>
      <c r="C696" s="126">
        <f t="shared" si="10"/>
        <v>1</v>
      </c>
    </row>
    <row r="697" spans="1:3" x14ac:dyDescent="0.25">
      <c r="A697" s="155" t="s">
        <v>1843</v>
      </c>
      <c r="B697" s="156" t="s">
        <v>1844</v>
      </c>
      <c r="C697" s="126">
        <f t="shared" si="10"/>
        <v>1</v>
      </c>
    </row>
    <row r="698" spans="1:3" x14ac:dyDescent="0.25">
      <c r="A698" s="155" t="s">
        <v>1845</v>
      </c>
      <c r="B698" s="156" t="s">
        <v>1846</v>
      </c>
      <c r="C698" s="126">
        <f t="shared" si="10"/>
        <v>1</v>
      </c>
    </row>
    <row r="699" spans="1:3" x14ac:dyDescent="0.25">
      <c r="A699" s="155" t="s">
        <v>1847</v>
      </c>
      <c r="B699" s="156" t="s">
        <v>1848</v>
      </c>
      <c r="C699" s="126">
        <f t="shared" si="10"/>
        <v>1</v>
      </c>
    </row>
    <row r="700" spans="1:3" x14ac:dyDescent="0.25">
      <c r="A700" s="155" t="s">
        <v>1849</v>
      </c>
      <c r="B700" s="156" t="s">
        <v>1844</v>
      </c>
      <c r="C700" s="126">
        <f t="shared" si="10"/>
        <v>1</v>
      </c>
    </row>
    <row r="701" spans="1:3" x14ac:dyDescent="0.25">
      <c r="A701" s="155" t="s">
        <v>1850</v>
      </c>
      <c r="B701" s="156" t="s">
        <v>1846</v>
      </c>
      <c r="C701" s="126">
        <f t="shared" si="10"/>
        <v>1</v>
      </c>
    </row>
    <row r="702" spans="1:3" x14ac:dyDescent="0.25">
      <c r="A702" s="155" t="s">
        <v>1851</v>
      </c>
      <c r="B702" s="156" t="s">
        <v>1852</v>
      </c>
      <c r="C702" s="126">
        <f t="shared" si="10"/>
        <v>1</v>
      </c>
    </row>
    <row r="703" spans="1:3" x14ac:dyDescent="0.25">
      <c r="A703" s="269" t="s">
        <v>1853</v>
      </c>
      <c r="B703" s="161" t="s">
        <v>1854</v>
      </c>
      <c r="C703" s="126">
        <f t="shared" si="10"/>
        <v>1</v>
      </c>
    </row>
    <row r="704" spans="1:3" x14ac:dyDescent="0.25">
      <c r="A704" s="269" t="s">
        <v>1855</v>
      </c>
      <c r="B704" s="161" t="s">
        <v>1856</v>
      </c>
      <c r="C704" s="126">
        <f t="shared" si="10"/>
        <v>1</v>
      </c>
    </row>
    <row r="705" spans="1:3" x14ac:dyDescent="0.25">
      <c r="A705" s="269" t="s">
        <v>1857</v>
      </c>
      <c r="B705" s="161" t="s">
        <v>1858</v>
      </c>
      <c r="C705" s="126">
        <f t="shared" si="10"/>
        <v>1</v>
      </c>
    </row>
    <row r="706" spans="1:3" x14ac:dyDescent="0.25">
      <c r="A706" s="266" t="s">
        <v>3789</v>
      </c>
      <c r="B706" s="267" t="s">
        <v>3790</v>
      </c>
      <c r="C706" s="126">
        <f t="shared" si="10"/>
        <v>1</v>
      </c>
    </row>
    <row r="707" spans="1:3" x14ac:dyDescent="0.25">
      <c r="A707" s="266" t="s">
        <v>3791</v>
      </c>
      <c r="B707" s="264" t="s">
        <v>3792</v>
      </c>
      <c r="C707" s="126">
        <f t="shared" si="10"/>
        <v>1</v>
      </c>
    </row>
    <row r="708" spans="1:3" x14ac:dyDescent="0.25">
      <c r="A708" s="266" t="s">
        <v>3793</v>
      </c>
      <c r="B708" s="267" t="s">
        <v>3794</v>
      </c>
      <c r="C708" s="126">
        <f t="shared" si="10"/>
        <v>1</v>
      </c>
    </row>
    <row r="709" spans="1:3" x14ac:dyDescent="0.25">
      <c r="A709" s="266" t="s">
        <v>3795</v>
      </c>
      <c r="B709" s="267" t="s">
        <v>3796</v>
      </c>
      <c r="C709" s="126">
        <f t="shared" si="10"/>
        <v>1</v>
      </c>
    </row>
    <row r="710" spans="1:3" x14ac:dyDescent="0.25">
      <c r="A710" s="266" t="s">
        <v>3797</v>
      </c>
      <c r="B710" s="267" t="s">
        <v>3798</v>
      </c>
      <c r="C710" s="126">
        <f t="shared" si="10"/>
        <v>1</v>
      </c>
    </row>
    <row r="711" spans="1:3" x14ac:dyDescent="0.25">
      <c r="A711" s="266" t="s">
        <v>3799</v>
      </c>
      <c r="B711" s="267" t="s">
        <v>3800</v>
      </c>
      <c r="C711" s="126">
        <f t="shared" si="10"/>
        <v>1</v>
      </c>
    </row>
    <row r="712" spans="1:3" x14ac:dyDescent="0.25">
      <c r="A712" s="266" t="s">
        <v>3801</v>
      </c>
      <c r="B712" s="264" t="s">
        <v>3802</v>
      </c>
      <c r="C712" s="126">
        <f t="shared" si="10"/>
        <v>1</v>
      </c>
    </row>
    <row r="713" spans="1:3" x14ac:dyDescent="0.25">
      <c r="A713" s="266" t="s">
        <v>3726</v>
      </c>
      <c r="B713" s="264" t="s">
        <v>3803</v>
      </c>
      <c r="C713" s="126">
        <f t="shared" si="10"/>
        <v>1</v>
      </c>
    </row>
    <row r="714" spans="1:3" x14ac:dyDescent="0.25">
      <c r="A714" s="266" t="s">
        <v>3727</v>
      </c>
      <c r="B714" s="264" t="s">
        <v>3804</v>
      </c>
      <c r="C714" s="126">
        <f t="shared" si="10"/>
        <v>1</v>
      </c>
    </row>
    <row r="715" spans="1:3" s="189" customFormat="1" x14ac:dyDescent="0.25">
      <c r="A715" s="266" t="s">
        <v>3858</v>
      </c>
      <c r="B715" s="264" t="s">
        <v>3578</v>
      </c>
      <c r="C715" s="126"/>
    </row>
    <row r="716" spans="1:3" x14ac:dyDescent="0.25">
      <c r="A716" s="155" t="s">
        <v>1859</v>
      </c>
      <c r="B716" s="156" t="s">
        <v>1860</v>
      </c>
      <c r="C716" s="126">
        <f>A716-A714</f>
        <v>8</v>
      </c>
    </row>
    <row r="717" spans="1:3" x14ac:dyDescent="0.25">
      <c r="A717" s="155" t="s">
        <v>1861</v>
      </c>
      <c r="B717" s="156" t="s">
        <v>3901</v>
      </c>
      <c r="C717" s="126">
        <f t="shared" si="10"/>
        <v>1</v>
      </c>
    </row>
    <row r="718" spans="1:3" x14ac:dyDescent="0.25">
      <c r="A718" s="155" t="s">
        <v>1862</v>
      </c>
      <c r="B718" s="156" t="s">
        <v>1863</v>
      </c>
      <c r="C718" s="126">
        <f t="shared" si="10"/>
        <v>1</v>
      </c>
    </row>
    <row r="719" spans="1:3" x14ac:dyDescent="0.25">
      <c r="A719" s="155" t="s">
        <v>1864</v>
      </c>
      <c r="B719" s="156" t="s">
        <v>1865</v>
      </c>
      <c r="C719" s="126">
        <f t="shared" si="10"/>
        <v>1</v>
      </c>
    </row>
    <row r="720" spans="1:3" x14ac:dyDescent="0.25">
      <c r="A720" s="155" t="s">
        <v>1866</v>
      </c>
      <c r="B720" s="156" t="s">
        <v>1867</v>
      </c>
      <c r="C720" s="126">
        <f t="shared" si="10"/>
        <v>1</v>
      </c>
    </row>
    <row r="721" spans="1:3" x14ac:dyDescent="0.25">
      <c r="A721" s="155" t="s">
        <v>1868</v>
      </c>
      <c r="B721" s="156" t="s">
        <v>1869</v>
      </c>
      <c r="C721" s="126">
        <f t="shared" si="10"/>
        <v>1</v>
      </c>
    </row>
    <row r="722" spans="1:3" x14ac:dyDescent="0.25">
      <c r="A722" s="155" t="s">
        <v>1870</v>
      </c>
      <c r="B722" s="156" t="s">
        <v>1871</v>
      </c>
      <c r="C722" s="126">
        <f t="shared" si="10"/>
        <v>1</v>
      </c>
    </row>
    <row r="723" spans="1:3" x14ac:dyDescent="0.25">
      <c r="A723" s="155" t="s">
        <v>1872</v>
      </c>
      <c r="B723" s="156" t="s">
        <v>1873</v>
      </c>
      <c r="C723" s="126">
        <f t="shared" si="10"/>
        <v>1</v>
      </c>
    </row>
    <row r="724" spans="1:3" x14ac:dyDescent="0.25">
      <c r="A724" s="155" t="s">
        <v>1874</v>
      </c>
      <c r="B724" s="156" t="s">
        <v>1875</v>
      </c>
      <c r="C724" s="126">
        <f t="shared" si="10"/>
        <v>1</v>
      </c>
    </row>
    <row r="725" spans="1:3" x14ac:dyDescent="0.25">
      <c r="A725" s="155" t="s">
        <v>1876</v>
      </c>
      <c r="B725" s="156" t="s">
        <v>1877</v>
      </c>
      <c r="C725" s="126">
        <f t="shared" si="10"/>
        <v>1</v>
      </c>
    </row>
    <row r="726" spans="1:3" x14ac:dyDescent="0.25">
      <c r="A726" s="155" t="s">
        <v>1878</v>
      </c>
      <c r="B726" s="156" t="s">
        <v>1879</v>
      </c>
      <c r="C726" s="126">
        <f t="shared" si="10"/>
        <v>1</v>
      </c>
    </row>
    <row r="727" spans="1:3" x14ac:dyDescent="0.25">
      <c r="A727" s="155" t="s">
        <v>1880</v>
      </c>
      <c r="B727" s="156" t="s">
        <v>1881</v>
      </c>
      <c r="C727" s="126">
        <f t="shared" si="10"/>
        <v>1</v>
      </c>
    </row>
    <row r="728" spans="1:3" x14ac:dyDescent="0.25">
      <c r="A728" s="155" t="s">
        <v>1882</v>
      </c>
      <c r="B728" s="156" t="s">
        <v>1883</v>
      </c>
      <c r="C728" s="126">
        <f t="shared" si="10"/>
        <v>1</v>
      </c>
    </row>
    <row r="729" spans="1:3" x14ac:dyDescent="0.25">
      <c r="A729" s="155" t="s">
        <v>1884</v>
      </c>
      <c r="B729" s="156" t="s">
        <v>1885</v>
      </c>
      <c r="C729" s="126">
        <f t="shared" si="10"/>
        <v>1</v>
      </c>
    </row>
    <row r="730" spans="1:3" x14ac:dyDescent="0.25">
      <c r="A730" s="155" t="s">
        <v>1886</v>
      </c>
      <c r="B730" s="156" t="s">
        <v>1887</v>
      </c>
      <c r="C730" s="126">
        <f t="shared" si="10"/>
        <v>1</v>
      </c>
    </row>
    <row r="731" spans="1:3" x14ac:dyDescent="0.25">
      <c r="A731" s="155" t="s">
        <v>1888</v>
      </c>
      <c r="B731" s="156" t="s">
        <v>1889</v>
      </c>
      <c r="C731" s="126">
        <f t="shared" si="10"/>
        <v>1</v>
      </c>
    </row>
    <row r="732" spans="1:3" x14ac:dyDescent="0.25">
      <c r="A732" s="155" t="s">
        <v>1890</v>
      </c>
      <c r="B732" s="156" t="s">
        <v>1891</v>
      </c>
      <c r="C732" s="126">
        <f t="shared" ref="C732:C796" si="11">A732-A731</f>
        <v>1</v>
      </c>
    </row>
    <row r="733" spans="1:3" x14ac:dyDescent="0.25">
      <c r="A733" s="155" t="s">
        <v>1892</v>
      </c>
      <c r="B733" s="156" t="s">
        <v>3902</v>
      </c>
      <c r="C733" s="126">
        <f t="shared" si="11"/>
        <v>1</v>
      </c>
    </row>
    <row r="734" spans="1:3" x14ac:dyDescent="0.25">
      <c r="A734" s="155" t="s">
        <v>1893</v>
      </c>
      <c r="B734" s="156" t="s">
        <v>1894</v>
      </c>
      <c r="C734" s="126">
        <f t="shared" si="11"/>
        <v>1</v>
      </c>
    </row>
    <row r="735" spans="1:3" x14ac:dyDescent="0.25">
      <c r="A735" s="155" t="s">
        <v>1895</v>
      </c>
      <c r="B735" s="156" t="s">
        <v>1896</v>
      </c>
      <c r="C735" s="126">
        <f t="shared" si="11"/>
        <v>1</v>
      </c>
    </row>
    <row r="736" spans="1:3" x14ac:dyDescent="0.25">
      <c r="A736" s="155" t="s">
        <v>1897</v>
      </c>
      <c r="B736" s="156" t="s">
        <v>1898</v>
      </c>
      <c r="C736" s="126">
        <f t="shared" si="11"/>
        <v>1</v>
      </c>
    </row>
    <row r="737" spans="1:3" x14ac:dyDescent="0.25">
      <c r="A737" s="155" t="s">
        <v>1899</v>
      </c>
      <c r="B737" s="156" t="s">
        <v>1900</v>
      </c>
      <c r="C737" s="126">
        <f t="shared" si="11"/>
        <v>1</v>
      </c>
    </row>
    <row r="738" spans="1:3" x14ac:dyDescent="0.25">
      <c r="A738" s="155" t="s">
        <v>1901</v>
      </c>
      <c r="B738" s="156" t="s">
        <v>1902</v>
      </c>
      <c r="C738" s="126">
        <f t="shared" si="11"/>
        <v>1</v>
      </c>
    </row>
    <row r="739" spans="1:3" x14ac:dyDescent="0.25">
      <c r="A739" s="155" t="s">
        <v>1903</v>
      </c>
      <c r="B739" s="156" t="s">
        <v>1904</v>
      </c>
      <c r="C739" s="126">
        <f t="shared" si="11"/>
        <v>1</v>
      </c>
    </row>
    <row r="740" spans="1:3" x14ac:dyDescent="0.25">
      <c r="A740" s="155" t="s">
        <v>1905</v>
      </c>
      <c r="B740" s="156" t="s">
        <v>1906</v>
      </c>
      <c r="C740" s="126">
        <f t="shared" si="11"/>
        <v>1</v>
      </c>
    </row>
    <row r="741" spans="1:3" x14ac:dyDescent="0.25">
      <c r="A741" s="155" t="s">
        <v>1907</v>
      </c>
      <c r="B741" s="156" t="s">
        <v>1908</v>
      </c>
      <c r="C741" s="126">
        <f t="shared" si="11"/>
        <v>1</v>
      </c>
    </row>
    <row r="742" spans="1:3" x14ac:dyDescent="0.25">
      <c r="A742" s="155" t="s">
        <v>1909</v>
      </c>
      <c r="B742" s="156" t="s">
        <v>1910</v>
      </c>
      <c r="C742" s="126">
        <f t="shared" si="11"/>
        <v>1</v>
      </c>
    </row>
    <row r="743" spans="1:3" x14ac:dyDescent="0.25">
      <c r="A743" s="155" t="s">
        <v>1911</v>
      </c>
      <c r="B743" s="156" t="s">
        <v>1912</v>
      </c>
      <c r="C743" s="126">
        <f t="shared" si="11"/>
        <v>1</v>
      </c>
    </row>
    <row r="744" spans="1:3" x14ac:dyDescent="0.25">
      <c r="A744" s="155" t="s">
        <v>1913</v>
      </c>
      <c r="B744" s="156" t="s">
        <v>1914</v>
      </c>
      <c r="C744" s="126">
        <f t="shared" si="11"/>
        <v>1</v>
      </c>
    </row>
    <row r="745" spans="1:3" x14ac:dyDescent="0.25">
      <c r="A745" s="155" t="s">
        <v>1915</v>
      </c>
      <c r="B745" s="156" t="s">
        <v>1916</v>
      </c>
      <c r="C745" s="126">
        <f t="shared" si="11"/>
        <v>1</v>
      </c>
    </row>
    <row r="746" spans="1:3" x14ac:dyDescent="0.25">
      <c r="A746" s="155" t="s">
        <v>1917</v>
      </c>
      <c r="B746" s="156" t="s">
        <v>1918</v>
      </c>
      <c r="C746" s="126">
        <f t="shared" si="11"/>
        <v>1</v>
      </c>
    </row>
    <row r="747" spans="1:3" x14ac:dyDescent="0.25">
      <c r="A747" s="155" t="s">
        <v>1919</v>
      </c>
      <c r="B747" s="156" t="s">
        <v>1920</v>
      </c>
      <c r="C747" s="126">
        <f t="shared" si="11"/>
        <v>1</v>
      </c>
    </row>
    <row r="748" spans="1:3" x14ac:dyDescent="0.25">
      <c r="A748" s="155" t="s">
        <v>1921</v>
      </c>
      <c r="B748" s="156" t="s">
        <v>1922</v>
      </c>
      <c r="C748" s="126">
        <f t="shared" si="11"/>
        <v>1</v>
      </c>
    </row>
    <row r="749" spans="1:3" x14ac:dyDescent="0.25">
      <c r="A749" s="155" t="s">
        <v>1923</v>
      </c>
      <c r="B749" s="156" t="s">
        <v>1924</v>
      </c>
      <c r="C749" s="126">
        <f t="shared" si="11"/>
        <v>1</v>
      </c>
    </row>
    <row r="750" spans="1:3" x14ac:dyDescent="0.25">
      <c r="A750" s="155" t="s">
        <v>1925</v>
      </c>
      <c r="B750" s="156" t="s">
        <v>1926</v>
      </c>
      <c r="C750" s="126">
        <f t="shared" si="11"/>
        <v>1</v>
      </c>
    </row>
    <row r="751" spans="1:3" x14ac:dyDescent="0.25">
      <c r="A751" s="155" t="s">
        <v>1927</v>
      </c>
      <c r="B751" s="156" t="s">
        <v>1928</v>
      </c>
      <c r="C751" s="126">
        <f t="shared" si="11"/>
        <v>1</v>
      </c>
    </row>
    <row r="752" spans="1:3" x14ac:dyDescent="0.25">
      <c r="A752" s="155" t="s">
        <v>1929</v>
      </c>
      <c r="B752" s="156" t="s">
        <v>1930</v>
      </c>
      <c r="C752" s="126">
        <f t="shared" si="11"/>
        <v>1</v>
      </c>
    </row>
    <row r="753" spans="1:3" x14ac:dyDescent="0.25">
      <c r="A753" s="155" t="s">
        <v>1931</v>
      </c>
      <c r="B753" s="156" t="s">
        <v>1932</v>
      </c>
      <c r="C753" s="126">
        <f t="shared" si="11"/>
        <v>1</v>
      </c>
    </row>
    <row r="754" spans="1:3" s="189" customFormat="1" x14ac:dyDescent="0.25">
      <c r="A754" s="155" t="s">
        <v>3903</v>
      </c>
      <c r="B754" s="156" t="s">
        <v>3904</v>
      </c>
      <c r="C754" s="126"/>
    </row>
    <row r="755" spans="1:3" x14ac:dyDescent="0.25">
      <c r="A755" s="155" t="s">
        <v>551</v>
      </c>
      <c r="B755" s="156" t="s">
        <v>1933</v>
      </c>
      <c r="C755" s="126">
        <f>A755-A753</f>
        <v>3</v>
      </c>
    </row>
    <row r="756" spans="1:3" x14ac:dyDescent="0.25">
      <c r="A756" s="155" t="s">
        <v>639</v>
      </c>
      <c r="B756" s="156" t="s">
        <v>1934</v>
      </c>
      <c r="C756" s="126">
        <f t="shared" si="11"/>
        <v>1</v>
      </c>
    </row>
    <row r="757" spans="1:3" x14ac:dyDescent="0.25">
      <c r="A757" s="155" t="s">
        <v>1935</v>
      </c>
      <c r="B757" s="156" t="s">
        <v>1936</v>
      </c>
      <c r="C757" s="126">
        <f t="shared" si="11"/>
        <v>1</v>
      </c>
    </row>
    <row r="758" spans="1:3" x14ac:dyDescent="0.25">
      <c r="A758" s="155" t="s">
        <v>1937</v>
      </c>
      <c r="B758" s="156" t="s">
        <v>1938</v>
      </c>
      <c r="C758" s="126">
        <f t="shared" si="11"/>
        <v>1</v>
      </c>
    </row>
    <row r="759" spans="1:3" x14ac:dyDescent="0.25">
      <c r="A759" s="155" t="s">
        <v>1939</v>
      </c>
      <c r="B759" s="156" t="s">
        <v>1940</v>
      </c>
      <c r="C759" s="126">
        <f t="shared" si="11"/>
        <v>1</v>
      </c>
    </row>
    <row r="760" spans="1:3" x14ac:dyDescent="0.25">
      <c r="A760" s="155" t="s">
        <v>1941</v>
      </c>
      <c r="B760" s="156" t="s">
        <v>1942</v>
      </c>
      <c r="C760" s="126">
        <f t="shared" si="11"/>
        <v>1</v>
      </c>
    </row>
    <row r="761" spans="1:3" x14ac:dyDescent="0.25">
      <c r="A761" s="155" t="s">
        <v>1943</v>
      </c>
      <c r="B761" s="156" t="s">
        <v>1944</v>
      </c>
      <c r="C761" s="126">
        <f t="shared" si="11"/>
        <v>1</v>
      </c>
    </row>
    <row r="762" spans="1:3" x14ac:dyDescent="0.25">
      <c r="A762" s="155" t="s">
        <v>1945</v>
      </c>
      <c r="B762" s="156" t="s">
        <v>1946</v>
      </c>
      <c r="C762" s="126">
        <f t="shared" si="11"/>
        <v>1</v>
      </c>
    </row>
    <row r="763" spans="1:3" x14ac:dyDescent="0.25">
      <c r="A763" s="155" t="s">
        <v>1947</v>
      </c>
      <c r="B763" s="156" t="s">
        <v>1948</v>
      </c>
      <c r="C763" s="126">
        <f t="shared" si="11"/>
        <v>1</v>
      </c>
    </row>
    <row r="764" spans="1:3" x14ac:dyDescent="0.25">
      <c r="A764" s="155" t="s">
        <v>1949</v>
      </c>
      <c r="B764" s="156" t="s">
        <v>1950</v>
      </c>
      <c r="C764" s="126">
        <f t="shared" si="11"/>
        <v>1</v>
      </c>
    </row>
    <row r="765" spans="1:3" x14ac:dyDescent="0.25">
      <c r="A765" s="155" t="s">
        <v>1951</v>
      </c>
      <c r="B765" s="156" t="s">
        <v>1952</v>
      </c>
      <c r="C765" s="126">
        <f t="shared" si="11"/>
        <v>1</v>
      </c>
    </row>
    <row r="766" spans="1:3" x14ac:dyDescent="0.25">
      <c r="A766" s="155" t="s">
        <v>1953</v>
      </c>
      <c r="B766" s="156" t="s">
        <v>1954</v>
      </c>
      <c r="C766" s="126">
        <f t="shared" si="11"/>
        <v>1</v>
      </c>
    </row>
    <row r="767" spans="1:3" x14ac:dyDescent="0.25">
      <c r="A767" s="155" t="s">
        <v>1955</v>
      </c>
      <c r="B767" s="156" t="s">
        <v>1956</v>
      </c>
      <c r="C767" s="126">
        <f t="shared" si="11"/>
        <v>1</v>
      </c>
    </row>
    <row r="768" spans="1:3" x14ac:dyDescent="0.25">
      <c r="A768" s="155" t="s">
        <v>1957</v>
      </c>
      <c r="B768" s="156" t="s">
        <v>1958</v>
      </c>
      <c r="C768" s="126">
        <f t="shared" si="11"/>
        <v>1</v>
      </c>
    </row>
    <row r="769" spans="1:3" x14ac:dyDescent="0.25">
      <c r="A769" s="155" t="s">
        <v>1959</v>
      </c>
      <c r="B769" s="156" t="s">
        <v>1960</v>
      </c>
      <c r="C769" s="126">
        <f t="shared" si="11"/>
        <v>1</v>
      </c>
    </row>
    <row r="770" spans="1:3" x14ac:dyDescent="0.25">
      <c r="A770" s="155" t="s">
        <v>1961</v>
      </c>
      <c r="B770" s="156" t="s">
        <v>1962</v>
      </c>
      <c r="C770" s="126">
        <f t="shared" si="11"/>
        <v>1</v>
      </c>
    </row>
    <row r="771" spans="1:3" x14ac:dyDescent="0.25">
      <c r="A771" s="155" t="s">
        <v>1963</v>
      </c>
      <c r="B771" s="156" t="s">
        <v>1964</v>
      </c>
      <c r="C771" s="126">
        <f t="shared" si="11"/>
        <v>1</v>
      </c>
    </row>
    <row r="772" spans="1:3" x14ac:dyDescent="0.25">
      <c r="A772" s="155" t="s">
        <v>1965</v>
      </c>
      <c r="B772" s="156" t="s">
        <v>1966</v>
      </c>
      <c r="C772" s="126">
        <f t="shared" si="11"/>
        <v>1</v>
      </c>
    </row>
    <row r="773" spans="1:3" x14ac:dyDescent="0.25">
      <c r="A773" s="155" t="s">
        <v>1967</v>
      </c>
      <c r="B773" s="156" t="s">
        <v>1968</v>
      </c>
      <c r="C773" s="126">
        <f t="shared" si="11"/>
        <v>1</v>
      </c>
    </row>
    <row r="774" spans="1:3" x14ac:dyDescent="0.25">
      <c r="A774" s="155" t="s">
        <v>1969</v>
      </c>
      <c r="B774" s="156" t="s">
        <v>1970</v>
      </c>
      <c r="C774" s="126">
        <f t="shared" si="11"/>
        <v>1</v>
      </c>
    </row>
    <row r="775" spans="1:3" x14ac:dyDescent="0.25">
      <c r="A775" s="155" t="s">
        <v>1971</v>
      </c>
      <c r="B775" s="156" t="s">
        <v>1972</v>
      </c>
      <c r="C775" s="126">
        <f t="shared" si="11"/>
        <v>1</v>
      </c>
    </row>
    <row r="776" spans="1:3" x14ac:dyDescent="0.25">
      <c r="A776" s="155" t="s">
        <v>1973</v>
      </c>
      <c r="B776" s="156" t="s">
        <v>1974</v>
      </c>
      <c r="C776" s="126">
        <f t="shared" si="11"/>
        <v>1</v>
      </c>
    </row>
    <row r="777" spans="1:3" x14ac:dyDescent="0.25">
      <c r="A777" s="155" t="s">
        <v>1975</v>
      </c>
      <c r="B777" s="156" t="s">
        <v>1976</v>
      </c>
      <c r="C777" s="126">
        <f t="shared" si="11"/>
        <v>1</v>
      </c>
    </row>
    <row r="778" spans="1:3" x14ac:dyDescent="0.25">
      <c r="A778" s="265" t="s">
        <v>1977</v>
      </c>
      <c r="B778" s="161" t="s">
        <v>1978</v>
      </c>
      <c r="C778" s="126">
        <f t="shared" si="11"/>
        <v>1</v>
      </c>
    </row>
    <row r="779" spans="1:3" x14ac:dyDescent="0.25">
      <c r="A779" s="155" t="s">
        <v>1979</v>
      </c>
      <c r="B779" s="156" t="s">
        <v>1980</v>
      </c>
      <c r="C779" s="126">
        <f t="shared" si="11"/>
        <v>1</v>
      </c>
    </row>
    <row r="780" spans="1:3" x14ac:dyDescent="0.25">
      <c r="A780" s="155" t="s">
        <v>1981</v>
      </c>
      <c r="B780" s="156" t="s">
        <v>1982</v>
      </c>
      <c r="C780" s="126">
        <f t="shared" si="11"/>
        <v>1</v>
      </c>
    </row>
    <row r="781" spans="1:3" x14ac:dyDescent="0.25">
      <c r="A781" s="155" t="s">
        <v>1983</v>
      </c>
      <c r="B781" s="156" t="s">
        <v>1984</v>
      </c>
      <c r="C781" s="126">
        <f t="shared" si="11"/>
        <v>1</v>
      </c>
    </row>
    <row r="782" spans="1:3" x14ac:dyDescent="0.25">
      <c r="A782" s="155" t="s">
        <v>1985</v>
      </c>
      <c r="B782" s="156" t="s">
        <v>1889</v>
      </c>
      <c r="C782" s="126">
        <f t="shared" si="11"/>
        <v>1</v>
      </c>
    </row>
    <row r="783" spans="1:3" x14ac:dyDescent="0.25">
      <c r="A783" s="155" t="s">
        <v>1986</v>
      </c>
      <c r="B783" s="156" t="s">
        <v>1987</v>
      </c>
      <c r="C783" s="126">
        <f t="shared" si="11"/>
        <v>1</v>
      </c>
    </row>
    <row r="784" spans="1:3" x14ac:dyDescent="0.25">
      <c r="A784" s="155" t="s">
        <v>1988</v>
      </c>
      <c r="B784" s="156" t="s">
        <v>1989</v>
      </c>
      <c r="C784" s="126">
        <f t="shared" si="11"/>
        <v>1</v>
      </c>
    </row>
    <row r="785" spans="1:3" x14ac:dyDescent="0.25">
      <c r="A785" s="155" t="s">
        <v>1990</v>
      </c>
      <c r="B785" s="156" t="s">
        <v>1991</v>
      </c>
      <c r="C785" s="126">
        <f t="shared" si="11"/>
        <v>1</v>
      </c>
    </row>
    <row r="786" spans="1:3" x14ac:dyDescent="0.25">
      <c r="A786" s="265" t="s">
        <v>705</v>
      </c>
      <c r="B786" s="161" t="s">
        <v>1992</v>
      </c>
      <c r="C786" s="126">
        <f t="shared" si="11"/>
        <v>1</v>
      </c>
    </row>
    <row r="787" spans="1:3" x14ac:dyDescent="0.25">
      <c r="A787" s="155" t="s">
        <v>1993</v>
      </c>
      <c r="B787" s="156" t="s">
        <v>1994</v>
      </c>
      <c r="C787" s="126">
        <f t="shared" si="11"/>
        <v>1</v>
      </c>
    </row>
    <row r="788" spans="1:3" x14ac:dyDescent="0.25">
      <c r="A788" s="155" t="s">
        <v>1995</v>
      </c>
      <c r="B788" s="156" t="s">
        <v>1996</v>
      </c>
      <c r="C788" s="126">
        <f t="shared" si="11"/>
        <v>1</v>
      </c>
    </row>
    <row r="789" spans="1:3" x14ac:dyDescent="0.25">
      <c r="A789" s="155" t="s">
        <v>723</v>
      </c>
      <c r="B789" s="156" t="s">
        <v>1997</v>
      </c>
      <c r="C789" s="126">
        <f t="shared" si="11"/>
        <v>1</v>
      </c>
    </row>
    <row r="790" spans="1:3" x14ac:dyDescent="0.25">
      <c r="A790" s="155" t="s">
        <v>724</v>
      </c>
      <c r="B790" s="156" t="s">
        <v>1998</v>
      </c>
      <c r="C790" s="126">
        <f t="shared" si="11"/>
        <v>1</v>
      </c>
    </row>
    <row r="791" spans="1:3" x14ac:dyDescent="0.25">
      <c r="A791" s="155" t="s">
        <v>1999</v>
      </c>
      <c r="B791" s="156" t="s">
        <v>2000</v>
      </c>
      <c r="C791" s="126">
        <f t="shared" si="11"/>
        <v>1</v>
      </c>
    </row>
    <row r="792" spans="1:3" x14ac:dyDescent="0.25">
      <c r="A792" s="155" t="s">
        <v>2001</v>
      </c>
      <c r="B792" s="156" t="s">
        <v>2002</v>
      </c>
      <c r="C792" s="126">
        <f t="shared" si="11"/>
        <v>1</v>
      </c>
    </row>
    <row r="793" spans="1:3" x14ac:dyDescent="0.25">
      <c r="A793" s="155" t="s">
        <v>2003</v>
      </c>
      <c r="B793" s="156" t="s">
        <v>2004</v>
      </c>
      <c r="C793" s="126">
        <f t="shared" si="11"/>
        <v>1</v>
      </c>
    </row>
    <row r="794" spans="1:3" x14ac:dyDescent="0.25">
      <c r="A794" s="155" t="s">
        <v>2005</v>
      </c>
      <c r="B794" s="156" t="s">
        <v>2006</v>
      </c>
      <c r="C794" s="126">
        <f t="shared" si="11"/>
        <v>1</v>
      </c>
    </row>
    <row r="795" spans="1:3" x14ac:dyDescent="0.25">
      <c r="A795" s="155" t="s">
        <v>2007</v>
      </c>
      <c r="B795" s="156" t="s">
        <v>2008</v>
      </c>
      <c r="C795" s="126">
        <f t="shared" si="11"/>
        <v>1</v>
      </c>
    </row>
    <row r="796" spans="1:3" x14ac:dyDescent="0.25">
      <c r="A796" s="155" t="s">
        <v>2009</v>
      </c>
      <c r="B796" s="156" t="s">
        <v>2010</v>
      </c>
      <c r="C796" s="126">
        <f t="shared" si="11"/>
        <v>1</v>
      </c>
    </row>
    <row r="797" spans="1:3" x14ac:dyDescent="0.25">
      <c r="A797" s="155" t="s">
        <v>2011</v>
      </c>
      <c r="B797" s="156" t="s">
        <v>2012</v>
      </c>
      <c r="C797" s="126">
        <f t="shared" ref="C797:C860" si="12">A797-A796</f>
        <v>1</v>
      </c>
    </row>
    <row r="798" spans="1:3" x14ac:dyDescent="0.25">
      <c r="A798" s="155" t="s">
        <v>2013</v>
      </c>
      <c r="B798" s="156" t="s">
        <v>2014</v>
      </c>
      <c r="C798" s="126">
        <f t="shared" si="12"/>
        <v>1</v>
      </c>
    </row>
    <row r="799" spans="1:3" x14ac:dyDescent="0.25">
      <c r="A799" s="155" t="s">
        <v>2015</v>
      </c>
      <c r="B799" s="156" t="s">
        <v>2016</v>
      </c>
      <c r="C799" s="126">
        <f t="shared" si="12"/>
        <v>1</v>
      </c>
    </row>
    <row r="800" spans="1:3" x14ac:dyDescent="0.25">
      <c r="A800" s="155" t="s">
        <v>2017</v>
      </c>
      <c r="B800" s="156" t="s">
        <v>2018</v>
      </c>
      <c r="C800" s="126">
        <f t="shared" si="12"/>
        <v>1</v>
      </c>
    </row>
    <row r="801" spans="1:3" x14ac:dyDescent="0.25">
      <c r="A801" s="155" t="s">
        <v>2019</v>
      </c>
      <c r="B801" s="156" t="s">
        <v>2020</v>
      </c>
      <c r="C801" s="126">
        <f t="shared" si="12"/>
        <v>1</v>
      </c>
    </row>
    <row r="802" spans="1:3" x14ac:dyDescent="0.25">
      <c r="A802" s="155" t="s">
        <v>2021</v>
      </c>
      <c r="B802" s="156" t="s">
        <v>2022</v>
      </c>
      <c r="C802" s="126">
        <f t="shared" si="12"/>
        <v>1</v>
      </c>
    </row>
    <row r="803" spans="1:3" x14ac:dyDescent="0.25">
      <c r="A803" s="155" t="s">
        <v>2023</v>
      </c>
      <c r="B803" s="156" t="s">
        <v>2024</v>
      </c>
      <c r="C803" s="126">
        <f t="shared" si="12"/>
        <v>2</v>
      </c>
    </row>
    <row r="804" spans="1:3" x14ac:dyDescent="0.25">
      <c r="A804" s="155" t="s">
        <v>2025</v>
      </c>
      <c r="B804" s="156" t="s">
        <v>2026</v>
      </c>
      <c r="C804" s="126">
        <f t="shared" si="12"/>
        <v>1</v>
      </c>
    </row>
    <row r="805" spans="1:3" x14ac:dyDescent="0.25">
      <c r="A805" s="155" t="s">
        <v>2027</v>
      </c>
      <c r="B805" s="156" t="s">
        <v>2028</v>
      </c>
      <c r="C805" s="126">
        <f t="shared" si="12"/>
        <v>1</v>
      </c>
    </row>
    <row r="806" spans="1:3" x14ac:dyDescent="0.25">
      <c r="A806" s="155" t="s">
        <v>2029</v>
      </c>
      <c r="B806" s="156" t="s">
        <v>2030</v>
      </c>
      <c r="C806" s="126">
        <f t="shared" si="12"/>
        <v>1</v>
      </c>
    </row>
    <row r="807" spans="1:3" x14ac:dyDescent="0.25">
      <c r="A807" s="155" t="s">
        <v>2031</v>
      </c>
      <c r="B807" s="156" t="s">
        <v>2032</v>
      </c>
      <c r="C807" s="126">
        <f t="shared" si="12"/>
        <v>1</v>
      </c>
    </row>
    <row r="808" spans="1:3" x14ac:dyDescent="0.25">
      <c r="A808" s="155" t="s">
        <v>2033</v>
      </c>
      <c r="B808" s="156" t="s">
        <v>2034</v>
      </c>
      <c r="C808" s="126">
        <f t="shared" si="12"/>
        <v>1</v>
      </c>
    </row>
    <row r="809" spans="1:3" x14ac:dyDescent="0.25">
      <c r="A809" s="155" t="s">
        <v>2035</v>
      </c>
      <c r="B809" s="156" t="s">
        <v>2036</v>
      </c>
      <c r="C809" s="126">
        <f t="shared" si="12"/>
        <v>1</v>
      </c>
    </row>
    <row r="810" spans="1:3" x14ac:dyDescent="0.25">
      <c r="A810" s="155" t="s">
        <v>2037</v>
      </c>
      <c r="B810" s="156" t="s">
        <v>2038</v>
      </c>
      <c r="C810" s="126">
        <f t="shared" si="12"/>
        <v>1</v>
      </c>
    </row>
    <row r="811" spans="1:3" x14ac:dyDescent="0.25">
      <c r="A811" s="155" t="s">
        <v>2039</v>
      </c>
      <c r="B811" s="156" t="s">
        <v>2040</v>
      </c>
      <c r="C811" s="126">
        <f t="shared" si="12"/>
        <v>1</v>
      </c>
    </row>
    <row r="812" spans="1:3" x14ac:dyDescent="0.25">
      <c r="A812" s="155" t="s">
        <v>2041</v>
      </c>
      <c r="B812" s="156" t="s">
        <v>2042</v>
      </c>
      <c r="C812" s="126">
        <f t="shared" si="12"/>
        <v>1</v>
      </c>
    </row>
    <row r="813" spans="1:3" x14ac:dyDescent="0.25">
      <c r="A813" s="155" t="s">
        <v>2043</v>
      </c>
      <c r="B813" s="156" t="s">
        <v>2044</v>
      </c>
      <c r="C813" s="126">
        <f t="shared" si="12"/>
        <v>1</v>
      </c>
    </row>
    <row r="814" spans="1:3" x14ac:dyDescent="0.25">
      <c r="A814" s="155" t="s">
        <v>2045</v>
      </c>
      <c r="B814" s="156" t="s">
        <v>2046</v>
      </c>
      <c r="C814" s="126">
        <f t="shared" si="12"/>
        <v>1</v>
      </c>
    </row>
    <row r="815" spans="1:3" x14ac:dyDescent="0.25">
      <c r="A815" s="155" t="s">
        <v>2047</v>
      </c>
      <c r="B815" s="156" t="s">
        <v>2048</v>
      </c>
      <c r="C815" s="126">
        <f t="shared" si="12"/>
        <v>1</v>
      </c>
    </row>
    <row r="816" spans="1:3" x14ac:dyDescent="0.25">
      <c r="A816" s="155" t="s">
        <v>2049</v>
      </c>
      <c r="B816" s="156" t="s">
        <v>2050</v>
      </c>
      <c r="C816" s="126">
        <f t="shared" si="12"/>
        <v>1</v>
      </c>
    </row>
    <row r="817" spans="1:3" x14ac:dyDescent="0.25">
      <c r="A817" s="155" t="s">
        <v>2051</v>
      </c>
      <c r="B817" s="156" t="s">
        <v>2052</v>
      </c>
      <c r="C817" s="126">
        <f t="shared" si="12"/>
        <v>1</v>
      </c>
    </row>
    <row r="818" spans="1:3" x14ac:dyDescent="0.25">
      <c r="A818" s="155" t="s">
        <v>2053</v>
      </c>
      <c r="B818" s="156" t="s">
        <v>2054</v>
      </c>
      <c r="C818" s="126">
        <f t="shared" si="12"/>
        <v>1</v>
      </c>
    </row>
    <row r="819" spans="1:3" x14ac:dyDescent="0.25">
      <c r="A819" s="155" t="s">
        <v>2055</v>
      </c>
      <c r="B819" s="156" t="s">
        <v>2056</v>
      </c>
      <c r="C819" s="126">
        <f t="shared" si="12"/>
        <v>1</v>
      </c>
    </row>
    <row r="820" spans="1:3" x14ac:dyDescent="0.25">
      <c r="A820" s="155" t="s">
        <v>2057</v>
      </c>
      <c r="B820" s="156" t="s">
        <v>2058</v>
      </c>
      <c r="C820" s="126">
        <f t="shared" si="12"/>
        <v>1</v>
      </c>
    </row>
    <row r="821" spans="1:3" x14ac:dyDescent="0.25">
      <c r="A821" s="155" t="s">
        <v>2059</v>
      </c>
      <c r="B821" s="156" t="s">
        <v>2060</v>
      </c>
      <c r="C821" s="126">
        <f t="shared" si="12"/>
        <v>1</v>
      </c>
    </row>
    <row r="822" spans="1:3" x14ac:dyDescent="0.25">
      <c r="A822" s="155" t="s">
        <v>2061</v>
      </c>
      <c r="B822" s="156" t="s">
        <v>2062</v>
      </c>
      <c r="C822" s="126">
        <f t="shared" si="12"/>
        <v>1</v>
      </c>
    </row>
    <row r="823" spans="1:3" x14ac:dyDescent="0.25">
      <c r="A823" s="155" t="s">
        <v>2063</v>
      </c>
      <c r="B823" s="156" t="s">
        <v>2064</v>
      </c>
      <c r="C823" s="126">
        <f t="shared" si="12"/>
        <v>1</v>
      </c>
    </row>
    <row r="824" spans="1:3" x14ac:dyDescent="0.25">
      <c r="A824" s="155" t="s">
        <v>2065</v>
      </c>
      <c r="B824" s="156" t="s">
        <v>2066</v>
      </c>
      <c r="C824" s="126">
        <f t="shared" si="12"/>
        <v>1</v>
      </c>
    </row>
    <row r="825" spans="1:3" x14ac:dyDescent="0.25">
      <c r="A825" s="155" t="s">
        <v>2067</v>
      </c>
      <c r="B825" s="156" t="s">
        <v>2068</v>
      </c>
      <c r="C825" s="126">
        <f t="shared" si="12"/>
        <v>1</v>
      </c>
    </row>
    <row r="826" spans="1:3" x14ac:dyDescent="0.25">
      <c r="A826" s="155" t="s">
        <v>2069</v>
      </c>
      <c r="B826" s="156" t="s">
        <v>2070</v>
      </c>
      <c r="C826" s="126">
        <f t="shared" si="12"/>
        <v>1</v>
      </c>
    </row>
    <row r="827" spans="1:3" x14ac:dyDescent="0.25">
      <c r="A827" s="155" t="s">
        <v>2071</v>
      </c>
      <c r="B827" s="156" t="s">
        <v>2072</v>
      </c>
      <c r="C827" s="126">
        <f t="shared" si="12"/>
        <v>1</v>
      </c>
    </row>
    <row r="828" spans="1:3" x14ac:dyDescent="0.25">
      <c r="A828" s="155" t="s">
        <v>2073</v>
      </c>
      <c r="B828" s="156" t="s">
        <v>2074</v>
      </c>
      <c r="C828" s="126">
        <f t="shared" si="12"/>
        <v>1</v>
      </c>
    </row>
    <row r="829" spans="1:3" x14ac:dyDescent="0.25">
      <c r="A829" s="155" t="s">
        <v>2075</v>
      </c>
      <c r="B829" s="156" t="s">
        <v>2076</v>
      </c>
      <c r="C829" s="126">
        <f t="shared" si="12"/>
        <v>1</v>
      </c>
    </row>
    <row r="830" spans="1:3" x14ac:dyDescent="0.25">
      <c r="A830" s="155" t="s">
        <v>2077</v>
      </c>
      <c r="B830" s="156" t="s">
        <v>2078</v>
      </c>
      <c r="C830" s="126">
        <f t="shared" si="12"/>
        <v>1</v>
      </c>
    </row>
    <row r="831" spans="1:3" x14ac:dyDescent="0.25">
      <c r="A831" s="155" t="s">
        <v>2079</v>
      </c>
      <c r="B831" s="156" t="s">
        <v>2080</v>
      </c>
      <c r="C831" s="126">
        <f t="shared" si="12"/>
        <v>1</v>
      </c>
    </row>
    <row r="832" spans="1:3" x14ac:dyDescent="0.25">
      <c r="A832" s="155" t="s">
        <v>2081</v>
      </c>
      <c r="B832" s="156" t="s">
        <v>2082</v>
      </c>
      <c r="C832" s="126">
        <f t="shared" si="12"/>
        <v>1</v>
      </c>
    </row>
    <row r="833" spans="1:3" x14ac:dyDescent="0.25">
      <c r="A833" s="155" t="s">
        <v>2083</v>
      </c>
      <c r="B833" s="156" t="s">
        <v>2084</v>
      </c>
      <c r="C833" s="126">
        <f t="shared" si="12"/>
        <v>1</v>
      </c>
    </row>
    <row r="834" spans="1:3" x14ac:dyDescent="0.25">
      <c r="A834" s="155" t="s">
        <v>2085</v>
      </c>
      <c r="B834" s="156" t="s">
        <v>2086</v>
      </c>
      <c r="C834" s="126">
        <f t="shared" si="12"/>
        <v>1</v>
      </c>
    </row>
    <row r="835" spans="1:3" x14ac:dyDescent="0.25">
      <c r="A835" s="155" t="s">
        <v>2087</v>
      </c>
      <c r="B835" s="156" t="s">
        <v>2088</v>
      </c>
      <c r="C835" s="126">
        <f t="shared" si="12"/>
        <v>1</v>
      </c>
    </row>
    <row r="836" spans="1:3" x14ac:dyDescent="0.25">
      <c r="A836" s="155" t="s">
        <v>2089</v>
      </c>
      <c r="B836" s="156" t="s">
        <v>2090</v>
      </c>
      <c r="C836" s="126">
        <f t="shared" si="12"/>
        <v>1</v>
      </c>
    </row>
    <row r="837" spans="1:3" x14ac:dyDescent="0.25">
      <c r="A837" s="155" t="s">
        <v>2091</v>
      </c>
      <c r="B837" s="156" t="s">
        <v>2092</v>
      </c>
      <c r="C837" s="126">
        <f t="shared" si="12"/>
        <v>1</v>
      </c>
    </row>
    <row r="838" spans="1:3" x14ac:dyDescent="0.25">
      <c r="A838" s="155" t="s">
        <v>2093</v>
      </c>
      <c r="B838" s="156" t="s">
        <v>2094</v>
      </c>
      <c r="C838" s="126">
        <f t="shared" si="12"/>
        <v>1</v>
      </c>
    </row>
    <row r="839" spans="1:3" x14ac:dyDescent="0.25">
      <c r="A839" s="155" t="s">
        <v>2095</v>
      </c>
      <c r="B839" s="156" t="s">
        <v>2096</v>
      </c>
      <c r="C839" s="126">
        <f t="shared" si="12"/>
        <v>1</v>
      </c>
    </row>
    <row r="840" spans="1:3" x14ac:dyDescent="0.25">
      <c r="A840" s="155" t="s">
        <v>2097</v>
      </c>
      <c r="B840" s="156" t="s">
        <v>2098</v>
      </c>
      <c r="C840" s="126">
        <f t="shared" si="12"/>
        <v>1</v>
      </c>
    </row>
    <row r="841" spans="1:3" x14ac:dyDescent="0.25">
      <c r="A841" s="155" t="s">
        <v>2099</v>
      </c>
      <c r="B841" s="156" t="s">
        <v>2098</v>
      </c>
      <c r="C841" s="126">
        <f t="shared" si="12"/>
        <v>1</v>
      </c>
    </row>
    <row r="842" spans="1:3" x14ac:dyDescent="0.25">
      <c r="A842" s="155" t="s">
        <v>2100</v>
      </c>
      <c r="B842" s="156" t="s">
        <v>2101</v>
      </c>
      <c r="C842" s="126">
        <f t="shared" si="12"/>
        <v>1</v>
      </c>
    </row>
    <row r="843" spans="1:3" x14ac:dyDescent="0.25">
      <c r="A843" s="155" t="s">
        <v>2102</v>
      </c>
      <c r="B843" s="156" t="s">
        <v>2103</v>
      </c>
      <c r="C843" s="126">
        <f t="shared" si="12"/>
        <v>1</v>
      </c>
    </row>
    <row r="844" spans="1:3" x14ac:dyDescent="0.25">
      <c r="A844" s="155" t="s">
        <v>2104</v>
      </c>
      <c r="B844" s="156" t="s">
        <v>2105</v>
      </c>
      <c r="C844" s="126">
        <f t="shared" si="12"/>
        <v>1</v>
      </c>
    </row>
    <row r="845" spans="1:3" x14ac:dyDescent="0.25">
      <c r="A845" s="155" t="s">
        <v>2106</v>
      </c>
      <c r="B845" s="156" t="s">
        <v>2107</v>
      </c>
      <c r="C845" s="126">
        <f t="shared" si="12"/>
        <v>1</v>
      </c>
    </row>
    <row r="846" spans="1:3" x14ac:dyDescent="0.25">
      <c r="A846" s="155" t="s">
        <v>2108</v>
      </c>
      <c r="B846" s="156" t="s">
        <v>2109</v>
      </c>
      <c r="C846" s="126">
        <f t="shared" si="12"/>
        <v>1</v>
      </c>
    </row>
    <row r="847" spans="1:3" x14ac:dyDescent="0.25">
      <c r="A847" s="155" t="s">
        <v>2110</v>
      </c>
      <c r="B847" s="156" t="s">
        <v>2111</v>
      </c>
      <c r="C847" s="126">
        <f t="shared" si="12"/>
        <v>1</v>
      </c>
    </row>
    <row r="848" spans="1:3" x14ac:dyDescent="0.25">
      <c r="A848" s="155" t="s">
        <v>2112</v>
      </c>
      <c r="B848" s="156" t="s">
        <v>2113</v>
      </c>
      <c r="C848" s="126">
        <f t="shared" si="12"/>
        <v>1</v>
      </c>
    </row>
    <row r="849" spans="1:3" x14ac:dyDescent="0.25">
      <c r="A849" s="155" t="s">
        <v>2114</v>
      </c>
      <c r="B849" s="156" t="s">
        <v>2115</v>
      </c>
      <c r="C849" s="126">
        <f t="shared" si="12"/>
        <v>1</v>
      </c>
    </row>
    <row r="850" spans="1:3" x14ac:dyDescent="0.25">
      <c r="A850" s="155" t="s">
        <v>2116</v>
      </c>
      <c r="B850" s="156" t="s">
        <v>2117</v>
      </c>
      <c r="C850" s="126">
        <f t="shared" si="12"/>
        <v>1</v>
      </c>
    </row>
    <row r="851" spans="1:3" x14ac:dyDescent="0.25">
      <c r="A851" s="155" t="s">
        <v>2118</v>
      </c>
      <c r="B851" s="156" t="s">
        <v>2119</v>
      </c>
      <c r="C851" s="126">
        <f t="shared" si="12"/>
        <v>1</v>
      </c>
    </row>
    <row r="852" spans="1:3" x14ac:dyDescent="0.25">
      <c r="A852" s="155" t="s">
        <v>2120</v>
      </c>
      <c r="B852" s="156" t="s">
        <v>2121</v>
      </c>
      <c r="C852" s="126">
        <f t="shared" si="12"/>
        <v>1</v>
      </c>
    </row>
    <row r="853" spans="1:3" x14ac:dyDescent="0.25">
      <c r="A853" s="155" t="s">
        <v>2122</v>
      </c>
      <c r="B853" s="156" t="s">
        <v>2123</v>
      </c>
      <c r="C853" s="126">
        <f t="shared" si="12"/>
        <v>1</v>
      </c>
    </row>
    <row r="854" spans="1:3" x14ac:dyDescent="0.25">
      <c r="A854" s="155" t="s">
        <v>2124</v>
      </c>
      <c r="B854" s="156" t="s">
        <v>2125</v>
      </c>
      <c r="C854" s="126">
        <f t="shared" si="12"/>
        <v>1</v>
      </c>
    </row>
    <row r="855" spans="1:3" x14ac:dyDescent="0.25">
      <c r="A855" s="155" t="s">
        <v>2126</v>
      </c>
      <c r="B855" s="156" t="s">
        <v>2127</v>
      </c>
      <c r="C855" s="126">
        <f t="shared" si="12"/>
        <v>1</v>
      </c>
    </row>
    <row r="856" spans="1:3" x14ac:dyDescent="0.25">
      <c r="A856" s="155" t="s">
        <v>2128</v>
      </c>
      <c r="B856" s="156" t="s">
        <v>2129</v>
      </c>
      <c r="C856" s="126">
        <f t="shared" si="12"/>
        <v>1</v>
      </c>
    </row>
    <row r="857" spans="1:3" x14ac:dyDescent="0.25">
      <c r="A857" s="155" t="s">
        <v>2130</v>
      </c>
      <c r="B857" s="156" t="s">
        <v>2131</v>
      </c>
      <c r="C857" s="126">
        <f t="shared" si="12"/>
        <v>1</v>
      </c>
    </row>
    <row r="858" spans="1:3" x14ac:dyDescent="0.25">
      <c r="A858" s="155" t="s">
        <v>2132</v>
      </c>
      <c r="B858" s="156" t="s">
        <v>2133</v>
      </c>
      <c r="C858" s="126">
        <f t="shared" si="12"/>
        <v>1</v>
      </c>
    </row>
    <row r="859" spans="1:3" x14ac:dyDescent="0.25">
      <c r="A859" s="155" t="s">
        <v>2134</v>
      </c>
      <c r="B859" s="156" t="s">
        <v>2135</v>
      </c>
      <c r="C859" s="126">
        <f t="shared" si="12"/>
        <v>1</v>
      </c>
    </row>
    <row r="860" spans="1:3" x14ac:dyDescent="0.25">
      <c r="A860" s="155" t="s">
        <v>2136</v>
      </c>
      <c r="B860" s="156" t="s">
        <v>2137</v>
      </c>
      <c r="C860" s="126">
        <f t="shared" si="12"/>
        <v>1</v>
      </c>
    </row>
    <row r="861" spans="1:3" x14ac:dyDescent="0.25">
      <c r="A861" s="155" t="s">
        <v>2138</v>
      </c>
      <c r="B861" s="156" t="s">
        <v>2139</v>
      </c>
      <c r="C861" s="126">
        <f t="shared" ref="C861:C924" si="13">A861-A860</f>
        <v>1</v>
      </c>
    </row>
    <row r="862" spans="1:3" x14ac:dyDescent="0.25">
      <c r="A862" s="155" t="s">
        <v>2140</v>
      </c>
      <c r="B862" s="156" t="s">
        <v>2141</v>
      </c>
      <c r="C862" s="126">
        <f t="shared" si="13"/>
        <v>1</v>
      </c>
    </row>
    <row r="863" spans="1:3" x14ac:dyDescent="0.25">
      <c r="A863" s="155" t="s">
        <v>2142</v>
      </c>
      <c r="B863" s="156" t="s">
        <v>2143</v>
      </c>
      <c r="C863" s="126">
        <f t="shared" si="13"/>
        <v>1</v>
      </c>
    </row>
    <row r="864" spans="1:3" x14ac:dyDescent="0.25">
      <c r="A864" s="155" t="s">
        <v>729</v>
      </c>
      <c r="B864" s="156" t="s">
        <v>2144</v>
      </c>
      <c r="C864" s="126">
        <f t="shared" si="13"/>
        <v>1</v>
      </c>
    </row>
    <row r="865" spans="1:3" x14ac:dyDescent="0.25">
      <c r="A865" s="155" t="s">
        <v>731</v>
      </c>
      <c r="B865" s="156" t="s">
        <v>2145</v>
      </c>
      <c r="C865" s="126">
        <f t="shared" si="13"/>
        <v>1</v>
      </c>
    </row>
    <row r="866" spans="1:3" x14ac:dyDescent="0.25">
      <c r="A866" s="155" t="s">
        <v>533</v>
      </c>
      <c r="B866" s="156" t="s">
        <v>2146</v>
      </c>
      <c r="C866" s="126">
        <f t="shared" si="13"/>
        <v>1</v>
      </c>
    </row>
    <row r="867" spans="1:3" x14ac:dyDescent="0.25">
      <c r="A867" s="155" t="s">
        <v>2147</v>
      </c>
      <c r="B867" s="156" t="s">
        <v>2148</v>
      </c>
      <c r="C867" s="126">
        <f t="shared" si="13"/>
        <v>1</v>
      </c>
    </row>
    <row r="868" spans="1:3" x14ac:dyDescent="0.25">
      <c r="A868" s="155" t="s">
        <v>2149</v>
      </c>
      <c r="B868" s="156" t="s">
        <v>2150</v>
      </c>
      <c r="C868" s="126">
        <f t="shared" si="13"/>
        <v>1</v>
      </c>
    </row>
    <row r="869" spans="1:3" x14ac:dyDescent="0.25">
      <c r="A869" s="155" t="s">
        <v>2151</v>
      </c>
      <c r="B869" s="156" t="s">
        <v>2152</v>
      </c>
      <c r="C869" s="126">
        <f t="shared" si="13"/>
        <v>1</v>
      </c>
    </row>
    <row r="870" spans="1:3" x14ac:dyDescent="0.25">
      <c r="A870" s="155" t="s">
        <v>2153</v>
      </c>
      <c r="B870" s="156" t="s">
        <v>2154</v>
      </c>
      <c r="C870" s="126">
        <f t="shared" si="13"/>
        <v>1</v>
      </c>
    </row>
    <row r="871" spans="1:3" x14ac:dyDescent="0.25">
      <c r="A871" s="155" t="s">
        <v>2155</v>
      </c>
      <c r="B871" s="156" t="s">
        <v>2156</v>
      </c>
      <c r="C871" s="126">
        <f t="shared" si="13"/>
        <v>1</v>
      </c>
    </row>
    <row r="872" spans="1:3" x14ac:dyDescent="0.25">
      <c r="A872" s="155" t="s">
        <v>2157</v>
      </c>
      <c r="B872" s="156" t="s">
        <v>2158</v>
      </c>
      <c r="C872" s="126">
        <f t="shared" si="13"/>
        <v>1</v>
      </c>
    </row>
    <row r="873" spans="1:3" x14ac:dyDescent="0.25">
      <c r="A873" s="155" t="s">
        <v>2159</v>
      </c>
      <c r="B873" s="156" t="s">
        <v>2160</v>
      </c>
      <c r="C873" s="126">
        <f t="shared" si="13"/>
        <v>1</v>
      </c>
    </row>
    <row r="874" spans="1:3" x14ac:dyDescent="0.25">
      <c r="A874" s="155" t="s">
        <v>2161</v>
      </c>
      <c r="B874" s="156" t="s">
        <v>2162</v>
      </c>
      <c r="C874" s="126">
        <f t="shared" si="13"/>
        <v>1</v>
      </c>
    </row>
    <row r="875" spans="1:3" x14ac:dyDescent="0.25">
      <c r="A875" s="155" t="s">
        <v>2163</v>
      </c>
      <c r="B875" s="156" t="s">
        <v>2164</v>
      </c>
      <c r="C875" s="126">
        <f t="shared" si="13"/>
        <v>1</v>
      </c>
    </row>
    <row r="876" spans="1:3" x14ac:dyDescent="0.25">
      <c r="A876" s="155" t="s">
        <v>2165</v>
      </c>
      <c r="B876" s="156" t="s">
        <v>2166</v>
      </c>
      <c r="C876" s="126">
        <f t="shared" si="13"/>
        <v>1</v>
      </c>
    </row>
    <row r="877" spans="1:3" x14ac:dyDescent="0.25">
      <c r="A877" s="155" t="s">
        <v>2167</v>
      </c>
      <c r="B877" s="156" t="s">
        <v>2168</v>
      </c>
      <c r="C877" s="126">
        <f t="shared" si="13"/>
        <v>1</v>
      </c>
    </row>
    <row r="878" spans="1:3" x14ac:dyDescent="0.25">
      <c r="A878" s="155" t="s">
        <v>2169</v>
      </c>
      <c r="B878" s="156" t="s">
        <v>2170</v>
      </c>
      <c r="C878" s="126">
        <f t="shared" si="13"/>
        <v>1</v>
      </c>
    </row>
    <row r="879" spans="1:3" x14ac:dyDescent="0.25">
      <c r="A879" s="155" t="s">
        <v>2171</v>
      </c>
      <c r="B879" s="156" t="s">
        <v>2172</v>
      </c>
      <c r="C879" s="126">
        <f t="shared" si="13"/>
        <v>1</v>
      </c>
    </row>
    <row r="880" spans="1:3" x14ac:dyDescent="0.25">
      <c r="A880" s="155" t="s">
        <v>2173</v>
      </c>
      <c r="B880" s="156" t="s">
        <v>2174</v>
      </c>
      <c r="C880" s="126">
        <f t="shared" si="13"/>
        <v>1</v>
      </c>
    </row>
    <row r="881" spans="1:3" x14ac:dyDescent="0.25">
      <c r="A881" s="155" t="s">
        <v>2175</v>
      </c>
      <c r="B881" s="156" t="s">
        <v>2176</v>
      </c>
      <c r="C881" s="126">
        <f t="shared" si="13"/>
        <v>1</v>
      </c>
    </row>
    <row r="882" spans="1:3" x14ac:dyDescent="0.25">
      <c r="A882" s="265" t="s">
        <v>2177</v>
      </c>
      <c r="B882" s="161" t="s">
        <v>2178</v>
      </c>
      <c r="C882" s="126">
        <f t="shared" si="13"/>
        <v>1</v>
      </c>
    </row>
    <row r="883" spans="1:3" x14ac:dyDescent="0.25">
      <c r="A883" s="155" t="s">
        <v>2179</v>
      </c>
      <c r="B883" s="156" t="s">
        <v>2180</v>
      </c>
      <c r="C883" s="126">
        <f t="shared" si="13"/>
        <v>1</v>
      </c>
    </row>
    <row r="884" spans="1:3" x14ac:dyDescent="0.25">
      <c r="A884" s="155" t="s">
        <v>2181</v>
      </c>
      <c r="B884" s="156" t="s">
        <v>2182</v>
      </c>
      <c r="C884" s="126">
        <f t="shared" si="13"/>
        <v>1</v>
      </c>
    </row>
    <row r="885" spans="1:3" x14ac:dyDescent="0.25">
      <c r="A885" s="155" t="s">
        <v>2183</v>
      </c>
      <c r="B885" s="156" t="s">
        <v>2184</v>
      </c>
      <c r="C885" s="126">
        <f t="shared" si="13"/>
        <v>1</v>
      </c>
    </row>
    <row r="886" spans="1:3" x14ac:dyDescent="0.25">
      <c r="A886" s="155" t="s">
        <v>2185</v>
      </c>
      <c r="B886" s="156" t="s">
        <v>2186</v>
      </c>
      <c r="C886" s="126">
        <f t="shared" si="13"/>
        <v>1</v>
      </c>
    </row>
    <row r="887" spans="1:3" x14ac:dyDescent="0.25">
      <c r="A887" s="155" t="s">
        <v>2187</v>
      </c>
      <c r="B887" s="156" t="s">
        <v>2188</v>
      </c>
      <c r="C887" s="126">
        <f t="shared" si="13"/>
        <v>1</v>
      </c>
    </row>
    <row r="888" spans="1:3" x14ac:dyDescent="0.25">
      <c r="A888" s="162" t="s">
        <v>2189</v>
      </c>
      <c r="B888" s="156" t="s">
        <v>2190</v>
      </c>
      <c r="C888" s="126">
        <f t="shared" si="13"/>
        <v>1</v>
      </c>
    </row>
    <row r="889" spans="1:3" x14ac:dyDescent="0.25">
      <c r="A889" s="155" t="s">
        <v>2191</v>
      </c>
      <c r="B889" s="156" t="s">
        <v>2192</v>
      </c>
      <c r="C889" s="126">
        <f t="shared" si="13"/>
        <v>1</v>
      </c>
    </row>
    <row r="890" spans="1:3" x14ac:dyDescent="0.25">
      <c r="A890" s="155" t="s">
        <v>2193</v>
      </c>
      <c r="B890" s="156" t="s">
        <v>2194</v>
      </c>
      <c r="C890" s="126">
        <f t="shared" si="13"/>
        <v>1</v>
      </c>
    </row>
    <row r="891" spans="1:3" x14ac:dyDescent="0.25">
      <c r="A891" s="155" t="s">
        <v>767</v>
      </c>
      <c r="B891" s="156" t="s">
        <v>2195</v>
      </c>
      <c r="C891" s="126">
        <f t="shared" si="13"/>
        <v>1</v>
      </c>
    </row>
    <row r="892" spans="1:3" x14ac:dyDescent="0.25">
      <c r="A892" s="155" t="s">
        <v>2196</v>
      </c>
      <c r="B892" s="156" t="s">
        <v>2197</v>
      </c>
      <c r="C892" s="126">
        <f t="shared" si="13"/>
        <v>1</v>
      </c>
    </row>
    <row r="893" spans="1:3" x14ac:dyDescent="0.25">
      <c r="A893" s="155" t="s">
        <v>2198</v>
      </c>
      <c r="B893" s="156" t="s">
        <v>2199</v>
      </c>
      <c r="C893" s="126">
        <f t="shared" si="13"/>
        <v>1</v>
      </c>
    </row>
    <row r="894" spans="1:3" x14ac:dyDescent="0.25">
      <c r="A894" s="155" t="s">
        <v>2200</v>
      </c>
      <c r="B894" s="156" t="s">
        <v>2201</v>
      </c>
      <c r="C894" s="126">
        <f t="shared" si="13"/>
        <v>1</v>
      </c>
    </row>
    <row r="895" spans="1:3" x14ac:dyDescent="0.25">
      <c r="A895" s="155" t="s">
        <v>2202</v>
      </c>
      <c r="B895" s="156" t="s">
        <v>2203</v>
      </c>
      <c r="C895" s="126">
        <f t="shared" si="13"/>
        <v>1</v>
      </c>
    </row>
    <row r="896" spans="1:3" x14ac:dyDescent="0.25">
      <c r="A896" s="155" t="s">
        <v>2204</v>
      </c>
      <c r="B896" s="156" t="s">
        <v>2205</v>
      </c>
      <c r="C896" s="126">
        <f t="shared" si="13"/>
        <v>1</v>
      </c>
    </row>
    <row r="897" spans="1:3" x14ac:dyDescent="0.25">
      <c r="A897" s="155" t="s">
        <v>2206</v>
      </c>
      <c r="B897" s="156" t="s">
        <v>2207</v>
      </c>
      <c r="C897" s="126">
        <f t="shared" si="13"/>
        <v>1</v>
      </c>
    </row>
    <row r="898" spans="1:3" x14ac:dyDescent="0.25">
      <c r="A898" s="155" t="s">
        <v>2208</v>
      </c>
      <c r="B898" s="156" t="s">
        <v>2209</v>
      </c>
      <c r="C898" s="126">
        <f t="shared" si="13"/>
        <v>1</v>
      </c>
    </row>
    <row r="899" spans="1:3" x14ac:dyDescent="0.25">
      <c r="A899" s="155" t="s">
        <v>2210</v>
      </c>
      <c r="B899" s="156" t="s">
        <v>2211</v>
      </c>
      <c r="C899" s="126">
        <f t="shared" si="13"/>
        <v>1</v>
      </c>
    </row>
    <row r="900" spans="1:3" x14ac:dyDescent="0.25">
      <c r="A900" s="155" t="s">
        <v>2212</v>
      </c>
      <c r="B900" s="156" t="s">
        <v>2213</v>
      </c>
      <c r="C900" s="126">
        <f t="shared" si="13"/>
        <v>1</v>
      </c>
    </row>
    <row r="901" spans="1:3" x14ac:dyDescent="0.25">
      <c r="A901" s="155" t="s">
        <v>2214</v>
      </c>
      <c r="B901" s="156" t="s">
        <v>2215</v>
      </c>
      <c r="C901" s="126">
        <f t="shared" si="13"/>
        <v>1</v>
      </c>
    </row>
    <row r="902" spans="1:3" x14ac:dyDescent="0.25">
      <c r="A902" s="155" t="s">
        <v>2216</v>
      </c>
      <c r="B902" s="156" t="s">
        <v>2217</v>
      </c>
      <c r="C902" s="126">
        <f t="shared" si="13"/>
        <v>1</v>
      </c>
    </row>
    <row r="903" spans="1:3" x14ac:dyDescent="0.25">
      <c r="A903" s="155" t="s">
        <v>2218</v>
      </c>
      <c r="B903" s="156" t="s">
        <v>2219</v>
      </c>
      <c r="C903" s="126">
        <f t="shared" si="13"/>
        <v>1</v>
      </c>
    </row>
    <row r="904" spans="1:3" x14ac:dyDescent="0.25">
      <c r="A904" s="155" t="s">
        <v>2220</v>
      </c>
      <c r="B904" s="156" t="s">
        <v>2221</v>
      </c>
      <c r="C904" s="126">
        <f t="shared" si="13"/>
        <v>1</v>
      </c>
    </row>
    <row r="905" spans="1:3" x14ac:dyDescent="0.25">
      <c r="A905" s="155" t="s">
        <v>2222</v>
      </c>
      <c r="B905" s="156" t="s">
        <v>2223</v>
      </c>
      <c r="C905" s="126">
        <f t="shared" si="13"/>
        <v>1</v>
      </c>
    </row>
    <row r="906" spans="1:3" x14ac:dyDescent="0.25">
      <c r="A906" s="155" t="s">
        <v>2224</v>
      </c>
      <c r="B906" s="156" t="s">
        <v>2225</v>
      </c>
      <c r="C906" s="126">
        <f t="shared" si="13"/>
        <v>1</v>
      </c>
    </row>
    <row r="907" spans="1:3" x14ac:dyDescent="0.25">
      <c r="A907" s="155" t="s">
        <v>2226</v>
      </c>
      <c r="B907" s="156" t="s">
        <v>2227</v>
      </c>
      <c r="C907" s="126">
        <f t="shared" si="13"/>
        <v>1</v>
      </c>
    </row>
    <row r="908" spans="1:3" x14ac:dyDescent="0.25">
      <c r="A908" s="155" t="s">
        <v>2228</v>
      </c>
      <c r="B908" s="156" t="s">
        <v>2229</v>
      </c>
      <c r="C908" s="126">
        <f t="shared" si="13"/>
        <v>1</v>
      </c>
    </row>
    <row r="909" spans="1:3" x14ac:dyDescent="0.25">
      <c r="A909" s="155" t="s">
        <v>2230</v>
      </c>
      <c r="B909" s="156" t="s">
        <v>2231</v>
      </c>
      <c r="C909" s="126">
        <f t="shared" si="13"/>
        <v>1</v>
      </c>
    </row>
    <row r="910" spans="1:3" x14ac:dyDescent="0.25">
      <c r="A910" s="155" t="s">
        <v>2232</v>
      </c>
      <c r="B910" s="156" t="s">
        <v>2233</v>
      </c>
      <c r="C910" s="126">
        <f t="shared" si="13"/>
        <v>1</v>
      </c>
    </row>
    <row r="911" spans="1:3" x14ac:dyDescent="0.25">
      <c r="A911" s="155" t="s">
        <v>2234</v>
      </c>
      <c r="B911" s="156" t="s">
        <v>2235</v>
      </c>
      <c r="C911" s="126">
        <f t="shared" si="13"/>
        <v>1</v>
      </c>
    </row>
    <row r="912" spans="1:3" x14ac:dyDescent="0.25">
      <c r="A912" s="155" t="s">
        <v>2236</v>
      </c>
      <c r="B912" s="156" t="s">
        <v>2237</v>
      </c>
      <c r="C912" s="126">
        <f t="shared" si="13"/>
        <v>1</v>
      </c>
    </row>
    <row r="913" spans="1:3" x14ac:dyDescent="0.25">
      <c r="A913" s="155" t="s">
        <v>2238</v>
      </c>
      <c r="B913" s="156" t="s">
        <v>2239</v>
      </c>
      <c r="C913" s="126">
        <f t="shared" si="13"/>
        <v>1</v>
      </c>
    </row>
    <row r="914" spans="1:3" x14ac:dyDescent="0.25">
      <c r="A914" s="155" t="s">
        <v>507</v>
      </c>
      <c r="B914" s="156" t="s">
        <v>2240</v>
      </c>
      <c r="C914" s="126">
        <f t="shared" si="13"/>
        <v>1</v>
      </c>
    </row>
    <row r="915" spans="1:3" x14ac:dyDescent="0.25">
      <c r="A915" s="155" t="s">
        <v>2241</v>
      </c>
      <c r="B915" s="156" t="s">
        <v>2242</v>
      </c>
      <c r="C915" s="126">
        <f t="shared" si="13"/>
        <v>1</v>
      </c>
    </row>
    <row r="916" spans="1:3" x14ac:dyDescent="0.25">
      <c r="A916" s="155" t="s">
        <v>503</v>
      </c>
      <c r="B916" s="156" t="s">
        <v>2243</v>
      </c>
      <c r="C916" s="126">
        <f t="shared" si="13"/>
        <v>1</v>
      </c>
    </row>
    <row r="917" spans="1:3" x14ac:dyDescent="0.25">
      <c r="A917" s="155" t="s">
        <v>2244</v>
      </c>
      <c r="B917" s="156" t="s">
        <v>2245</v>
      </c>
      <c r="C917" s="126">
        <f t="shared" si="13"/>
        <v>1</v>
      </c>
    </row>
    <row r="918" spans="1:3" x14ac:dyDescent="0.25">
      <c r="A918" s="155" t="s">
        <v>2246</v>
      </c>
      <c r="B918" s="156" t="s">
        <v>2247</v>
      </c>
      <c r="C918" s="126">
        <f t="shared" si="13"/>
        <v>1</v>
      </c>
    </row>
    <row r="919" spans="1:3" x14ac:dyDescent="0.25">
      <c r="A919" s="155" t="s">
        <v>2248</v>
      </c>
      <c r="B919" s="156" t="s">
        <v>2249</v>
      </c>
      <c r="C919" s="126">
        <f t="shared" si="13"/>
        <v>1</v>
      </c>
    </row>
    <row r="920" spans="1:3" x14ac:dyDescent="0.25">
      <c r="A920" s="155" t="s">
        <v>2250</v>
      </c>
      <c r="B920" s="156" t="s">
        <v>2251</v>
      </c>
      <c r="C920" s="126">
        <f t="shared" si="13"/>
        <v>1</v>
      </c>
    </row>
    <row r="921" spans="1:3" x14ac:dyDescent="0.25">
      <c r="A921" s="155" t="s">
        <v>2252</v>
      </c>
      <c r="B921" s="156" t="s">
        <v>2253</v>
      </c>
      <c r="C921" s="126">
        <f t="shared" si="13"/>
        <v>1</v>
      </c>
    </row>
    <row r="922" spans="1:3" x14ac:dyDescent="0.25">
      <c r="A922" s="155" t="s">
        <v>2254</v>
      </c>
      <c r="B922" s="156" t="s">
        <v>2255</v>
      </c>
      <c r="C922" s="126">
        <f t="shared" si="13"/>
        <v>1</v>
      </c>
    </row>
    <row r="923" spans="1:3" x14ac:dyDescent="0.25">
      <c r="A923" s="155" t="s">
        <v>2256</v>
      </c>
      <c r="B923" s="156" t="s">
        <v>2257</v>
      </c>
      <c r="C923" s="126">
        <f t="shared" si="13"/>
        <v>1</v>
      </c>
    </row>
    <row r="924" spans="1:3" x14ac:dyDescent="0.25">
      <c r="A924" s="155" t="s">
        <v>2258</v>
      </c>
      <c r="B924" s="156" t="s">
        <v>2259</v>
      </c>
      <c r="C924" s="126">
        <f t="shared" si="13"/>
        <v>1</v>
      </c>
    </row>
    <row r="925" spans="1:3" x14ac:dyDescent="0.25">
      <c r="A925" s="155" t="s">
        <v>2260</v>
      </c>
      <c r="B925" s="156" t="s">
        <v>2261</v>
      </c>
      <c r="C925" s="126">
        <f t="shared" ref="C925:C988" si="14">A925-A924</f>
        <v>1</v>
      </c>
    </row>
    <row r="926" spans="1:3" x14ac:dyDescent="0.25">
      <c r="A926" s="155" t="s">
        <v>2262</v>
      </c>
      <c r="B926" s="156" t="s">
        <v>2263</v>
      </c>
      <c r="C926" s="126">
        <f t="shared" si="14"/>
        <v>1</v>
      </c>
    </row>
    <row r="927" spans="1:3" x14ac:dyDescent="0.25">
      <c r="A927" s="155" t="s">
        <v>2264</v>
      </c>
      <c r="B927" s="156" t="s">
        <v>2265</v>
      </c>
      <c r="C927" s="126">
        <f t="shared" si="14"/>
        <v>1</v>
      </c>
    </row>
    <row r="928" spans="1:3" x14ac:dyDescent="0.25">
      <c r="A928" s="155" t="s">
        <v>2266</v>
      </c>
      <c r="B928" s="156" t="s">
        <v>2267</v>
      </c>
      <c r="C928" s="126">
        <f t="shared" si="14"/>
        <v>1</v>
      </c>
    </row>
    <row r="929" spans="1:3" x14ac:dyDescent="0.25">
      <c r="A929" s="155" t="s">
        <v>2268</v>
      </c>
      <c r="B929" s="156" t="s">
        <v>2269</v>
      </c>
      <c r="C929" s="126">
        <f t="shared" si="14"/>
        <v>2</v>
      </c>
    </row>
    <row r="930" spans="1:3" x14ac:dyDescent="0.25">
      <c r="A930" s="155" t="s">
        <v>2270</v>
      </c>
      <c r="B930" s="156" t="s">
        <v>2271</v>
      </c>
      <c r="C930" s="126">
        <f t="shared" si="14"/>
        <v>1</v>
      </c>
    </row>
    <row r="931" spans="1:3" x14ac:dyDescent="0.25">
      <c r="A931" s="155" t="s">
        <v>2272</v>
      </c>
      <c r="B931" s="156" t="s">
        <v>2273</v>
      </c>
      <c r="C931" s="126">
        <f t="shared" si="14"/>
        <v>1</v>
      </c>
    </row>
    <row r="932" spans="1:3" x14ac:dyDescent="0.25">
      <c r="A932" s="155" t="s">
        <v>2274</v>
      </c>
      <c r="B932" s="156" t="s">
        <v>2275</v>
      </c>
      <c r="C932" s="126">
        <f t="shared" si="14"/>
        <v>1</v>
      </c>
    </row>
    <row r="933" spans="1:3" x14ac:dyDescent="0.25">
      <c r="A933" s="155" t="s">
        <v>2276</v>
      </c>
      <c r="B933" s="156" t="s">
        <v>2277</v>
      </c>
      <c r="C933" s="126">
        <f t="shared" si="14"/>
        <v>1</v>
      </c>
    </row>
    <row r="934" spans="1:3" x14ac:dyDescent="0.25">
      <c r="A934" s="155" t="s">
        <v>2278</v>
      </c>
      <c r="B934" s="156" t="s">
        <v>2279</v>
      </c>
      <c r="C934" s="126">
        <f t="shared" si="14"/>
        <v>1</v>
      </c>
    </row>
    <row r="935" spans="1:3" x14ac:dyDescent="0.25">
      <c r="A935" s="155" t="s">
        <v>2280</v>
      </c>
      <c r="B935" s="156" t="s">
        <v>2281</v>
      </c>
      <c r="C935" s="126">
        <f t="shared" si="14"/>
        <v>1</v>
      </c>
    </row>
    <row r="936" spans="1:3" x14ac:dyDescent="0.25">
      <c r="A936" s="155" t="s">
        <v>2282</v>
      </c>
      <c r="B936" s="156" t="s">
        <v>2283</v>
      </c>
      <c r="C936" s="126">
        <f t="shared" si="14"/>
        <v>1</v>
      </c>
    </row>
    <row r="937" spans="1:3" x14ac:dyDescent="0.25">
      <c r="A937" s="155" t="s">
        <v>2284</v>
      </c>
      <c r="B937" s="156" t="s">
        <v>2285</v>
      </c>
      <c r="C937" s="126">
        <f t="shared" si="14"/>
        <v>1</v>
      </c>
    </row>
    <row r="938" spans="1:3" x14ac:dyDescent="0.25">
      <c r="A938" s="155" t="s">
        <v>2286</v>
      </c>
      <c r="B938" s="156" t="s">
        <v>2287</v>
      </c>
      <c r="C938" s="126">
        <f t="shared" si="14"/>
        <v>1</v>
      </c>
    </row>
    <row r="939" spans="1:3" x14ac:dyDescent="0.25">
      <c r="A939" s="155" t="s">
        <v>2288</v>
      </c>
      <c r="B939" s="156" t="s">
        <v>2289</v>
      </c>
      <c r="C939" s="126">
        <f t="shared" si="14"/>
        <v>1</v>
      </c>
    </row>
    <row r="940" spans="1:3" x14ac:dyDescent="0.25">
      <c r="A940" s="155" t="s">
        <v>2290</v>
      </c>
      <c r="B940" s="156" t="s">
        <v>2291</v>
      </c>
      <c r="C940" s="126">
        <f t="shared" si="14"/>
        <v>1</v>
      </c>
    </row>
    <row r="941" spans="1:3" x14ac:dyDescent="0.25">
      <c r="A941" s="155" t="s">
        <v>2292</v>
      </c>
      <c r="B941" s="156" t="s">
        <v>2293</v>
      </c>
      <c r="C941" s="126">
        <f t="shared" si="14"/>
        <v>1</v>
      </c>
    </row>
    <row r="942" spans="1:3" x14ac:dyDescent="0.25">
      <c r="A942" s="155" t="s">
        <v>2294</v>
      </c>
      <c r="B942" s="156" t="s">
        <v>2295</v>
      </c>
      <c r="C942" s="126">
        <f t="shared" si="14"/>
        <v>1</v>
      </c>
    </row>
    <row r="943" spans="1:3" x14ac:dyDescent="0.25">
      <c r="A943" s="155" t="s">
        <v>2296</v>
      </c>
      <c r="B943" s="156" t="s">
        <v>2297</v>
      </c>
      <c r="C943" s="126">
        <f t="shared" si="14"/>
        <v>1</v>
      </c>
    </row>
    <row r="944" spans="1:3" x14ac:dyDescent="0.25">
      <c r="A944" s="155" t="s">
        <v>2298</v>
      </c>
      <c r="B944" s="156" t="s">
        <v>2299</v>
      </c>
      <c r="C944" s="126">
        <f t="shared" si="14"/>
        <v>1</v>
      </c>
    </row>
    <row r="945" spans="1:3" x14ac:dyDescent="0.25">
      <c r="A945" s="155" t="s">
        <v>2300</v>
      </c>
      <c r="B945" s="156" t="s">
        <v>2301</v>
      </c>
      <c r="C945" s="126">
        <f t="shared" si="14"/>
        <v>1</v>
      </c>
    </row>
    <row r="946" spans="1:3" x14ac:dyDescent="0.25">
      <c r="A946" s="155" t="s">
        <v>2302</v>
      </c>
      <c r="B946" s="156" t="s">
        <v>2303</v>
      </c>
      <c r="C946" s="126">
        <f t="shared" si="14"/>
        <v>1</v>
      </c>
    </row>
    <row r="947" spans="1:3" x14ac:dyDescent="0.25">
      <c r="A947" s="155" t="s">
        <v>2304</v>
      </c>
      <c r="B947" s="156" t="s">
        <v>2305</v>
      </c>
      <c r="C947" s="126">
        <f t="shared" si="14"/>
        <v>1</v>
      </c>
    </row>
    <row r="948" spans="1:3" x14ac:dyDescent="0.25">
      <c r="A948" s="155" t="s">
        <v>2306</v>
      </c>
      <c r="B948" s="156" t="s">
        <v>2307</v>
      </c>
      <c r="C948" s="126">
        <f t="shared" si="14"/>
        <v>1</v>
      </c>
    </row>
    <row r="949" spans="1:3" x14ac:dyDescent="0.25">
      <c r="A949" s="155" t="s">
        <v>2308</v>
      </c>
      <c r="B949" s="156" t="s">
        <v>2309</v>
      </c>
      <c r="C949" s="126">
        <f t="shared" si="14"/>
        <v>1</v>
      </c>
    </row>
    <row r="950" spans="1:3" x14ac:dyDescent="0.25">
      <c r="A950" s="155" t="s">
        <v>2310</v>
      </c>
      <c r="B950" s="156" t="s">
        <v>2311</v>
      </c>
      <c r="C950" s="126">
        <f t="shared" si="14"/>
        <v>1</v>
      </c>
    </row>
    <row r="951" spans="1:3" x14ac:dyDescent="0.25">
      <c r="A951" s="155" t="s">
        <v>2312</v>
      </c>
      <c r="B951" s="156" t="s">
        <v>2313</v>
      </c>
      <c r="C951" s="126">
        <f t="shared" si="14"/>
        <v>1</v>
      </c>
    </row>
    <row r="952" spans="1:3" x14ac:dyDescent="0.25">
      <c r="A952" s="155" t="s">
        <v>2314</v>
      </c>
      <c r="B952" s="156" t="s">
        <v>2315</v>
      </c>
      <c r="C952" s="126">
        <f t="shared" si="14"/>
        <v>1</v>
      </c>
    </row>
    <row r="953" spans="1:3" x14ac:dyDescent="0.25">
      <c r="A953" s="155" t="s">
        <v>2316</v>
      </c>
      <c r="B953" s="156" t="s">
        <v>2317</v>
      </c>
      <c r="C953" s="126">
        <f t="shared" si="14"/>
        <v>1</v>
      </c>
    </row>
    <row r="954" spans="1:3" x14ac:dyDescent="0.25">
      <c r="A954" s="155" t="s">
        <v>2318</v>
      </c>
      <c r="B954" s="156" t="s">
        <v>2319</v>
      </c>
      <c r="C954" s="126">
        <f t="shared" si="14"/>
        <v>1</v>
      </c>
    </row>
    <row r="955" spans="1:3" x14ac:dyDescent="0.25">
      <c r="A955" s="155" t="s">
        <v>2320</v>
      </c>
      <c r="B955" s="156" t="s">
        <v>2321</v>
      </c>
      <c r="C955" s="126">
        <f t="shared" si="14"/>
        <v>1</v>
      </c>
    </row>
    <row r="956" spans="1:3" x14ac:dyDescent="0.25">
      <c r="A956" s="155" t="s">
        <v>2322</v>
      </c>
      <c r="B956" s="156" t="s">
        <v>2323</v>
      </c>
      <c r="C956" s="126">
        <f t="shared" si="14"/>
        <v>1</v>
      </c>
    </row>
    <row r="957" spans="1:3" x14ac:dyDescent="0.25">
      <c r="A957" s="155" t="s">
        <v>2324</v>
      </c>
      <c r="B957" s="156" t="s">
        <v>2325</v>
      </c>
      <c r="C957" s="126">
        <f t="shared" si="14"/>
        <v>1</v>
      </c>
    </row>
    <row r="958" spans="1:3" x14ac:dyDescent="0.25">
      <c r="A958" s="155" t="s">
        <v>2326</v>
      </c>
      <c r="B958" s="156" t="s">
        <v>2327</v>
      </c>
      <c r="C958" s="126">
        <f t="shared" si="14"/>
        <v>1</v>
      </c>
    </row>
    <row r="959" spans="1:3" x14ac:dyDescent="0.25">
      <c r="A959" s="155" t="s">
        <v>2328</v>
      </c>
      <c r="B959" s="156" t="s">
        <v>2329</v>
      </c>
      <c r="C959" s="126">
        <f t="shared" si="14"/>
        <v>1</v>
      </c>
    </row>
    <row r="960" spans="1:3" x14ac:dyDescent="0.25">
      <c r="A960" s="155" t="s">
        <v>2330</v>
      </c>
      <c r="B960" s="156" t="s">
        <v>2331</v>
      </c>
      <c r="C960" s="126">
        <f t="shared" si="14"/>
        <v>2</v>
      </c>
    </row>
    <row r="961" spans="1:3" x14ac:dyDescent="0.25">
      <c r="A961" s="155" t="s">
        <v>2332</v>
      </c>
      <c r="B961" s="156" t="s">
        <v>2333</v>
      </c>
      <c r="C961" s="126">
        <f t="shared" si="14"/>
        <v>1</v>
      </c>
    </row>
    <row r="962" spans="1:3" x14ac:dyDescent="0.25">
      <c r="A962" s="155" t="s">
        <v>2334</v>
      </c>
      <c r="B962" s="156" t="s">
        <v>2335</v>
      </c>
      <c r="C962" s="126">
        <f t="shared" si="14"/>
        <v>2</v>
      </c>
    </row>
    <row r="963" spans="1:3" x14ac:dyDescent="0.25">
      <c r="A963" s="155" t="s">
        <v>2336</v>
      </c>
      <c r="B963" s="156" t="s">
        <v>2337</v>
      </c>
      <c r="C963" s="126">
        <f t="shared" si="14"/>
        <v>1</v>
      </c>
    </row>
    <row r="964" spans="1:3" x14ac:dyDescent="0.25">
      <c r="A964" s="155" t="s">
        <v>2338</v>
      </c>
      <c r="B964" s="156" t="s">
        <v>2339</v>
      </c>
      <c r="C964" s="126">
        <f t="shared" si="14"/>
        <v>1</v>
      </c>
    </row>
    <row r="965" spans="1:3" x14ac:dyDescent="0.25">
      <c r="A965" s="155" t="s">
        <v>2340</v>
      </c>
      <c r="B965" s="156" t="s">
        <v>2341</v>
      </c>
      <c r="C965" s="126">
        <f t="shared" si="14"/>
        <v>1</v>
      </c>
    </row>
    <row r="966" spans="1:3" x14ac:dyDescent="0.25">
      <c r="A966" s="155" t="s">
        <v>2342</v>
      </c>
      <c r="B966" s="156" t="s">
        <v>2343</v>
      </c>
      <c r="C966" s="126">
        <f t="shared" si="14"/>
        <v>1</v>
      </c>
    </row>
    <row r="967" spans="1:3" x14ac:dyDescent="0.25">
      <c r="A967" s="155" t="s">
        <v>2344</v>
      </c>
      <c r="B967" s="156" t="s">
        <v>2345</v>
      </c>
      <c r="C967" s="126">
        <f t="shared" si="14"/>
        <v>1</v>
      </c>
    </row>
    <row r="968" spans="1:3" x14ac:dyDescent="0.25">
      <c r="A968" s="155" t="s">
        <v>2346</v>
      </c>
      <c r="B968" s="156" t="s">
        <v>2347</v>
      </c>
      <c r="C968" s="126">
        <f t="shared" si="14"/>
        <v>1</v>
      </c>
    </row>
    <row r="969" spans="1:3" x14ac:dyDescent="0.25">
      <c r="A969" s="155" t="s">
        <v>2348</v>
      </c>
      <c r="B969" s="156" t="s">
        <v>2349</v>
      </c>
      <c r="C969" s="126">
        <f t="shared" si="14"/>
        <v>1</v>
      </c>
    </row>
    <row r="970" spans="1:3" x14ac:dyDescent="0.25">
      <c r="A970" s="155" t="s">
        <v>2350</v>
      </c>
      <c r="B970" s="156" t="s">
        <v>2351</v>
      </c>
      <c r="C970" s="126">
        <f t="shared" si="14"/>
        <v>1</v>
      </c>
    </row>
    <row r="971" spans="1:3" x14ac:dyDescent="0.25">
      <c r="A971" s="155" t="s">
        <v>2352</v>
      </c>
      <c r="B971" s="156" t="s">
        <v>2353</v>
      </c>
      <c r="C971" s="126">
        <f t="shared" si="14"/>
        <v>1</v>
      </c>
    </row>
    <row r="972" spans="1:3" x14ac:dyDescent="0.25">
      <c r="A972" s="155" t="s">
        <v>2354</v>
      </c>
      <c r="B972" s="156" t="s">
        <v>2355</v>
      </c>
      <c r="C972" s="126">
        <f t="shared" si="14"/>
        <v>1</v>
      </c>
    </row>
    <row r="973" spans="1:3" x14ac:dyDescent="0.25">
      <c r="A973" s="155" t="s">
        <v>2356</v>
      </c>
      <c r="B973" s="156" t="s">
        <v>2357</v>
      </c>
      <c r="C973" s="126">
        <f t="shared" si="14"/>
        <v>1</v>
      </c>
    </row>
    <row r="974" spans="1:3" x14ac:dyDescent="0.25">
      <c r="A974" s="155" t="s">
        <v>2358</v>
      </c>
      <c r="B974" s="156" t="s">
        <v>2359</v>
      </c>
      <c r="C974" s="126">
        <f t="shared" si="14"/>
        <v>1</v>
      </c>
    </row>
    <row r="975" spans="1:3" x14ac:dyDescent="0.25">
      <c r="A975" s="155" t="s">
        <v>2360</v>
      </c>
      <c r="B975" s="156" t="s">
        <v>2361</v>
      </c>
      <c r="C975" s="126">
        <f t="shared" si="14"/>
        <v>1</v>
      </c>
    </row>
    <row r="976" spans="1:3" x14ac:dyDescent="0.25">
      <c r="A976" s="155" t="s">
        <v>2362</v>
      </c>
      <c r="B976" s="156" t="s">
        <v>2363</v>
      </c>
      <c r="C976" s="126">
        <f t="shared" si="14"/>
        <v>1</v>
      </c>
    </row>
    <row r="977" spans="1:3" x14ac:dyDescent="0.25">
      <c r="A977" s="155" t="s">
        <v>2364</v>
      </c>
      <c r="B977" s="156" t="s">
        <v>2365</v>
      </c>
      <c r="C977" s="126">
        <f t="shared" si="14"/>
        <v>1</v>
      </c>
    </row>
    <row r="978" spans="1:3" x14ac:dyDescent="0.25">
      <c r="A978" s="155" t="s">
        <v>2366</v>
      </c>
      <c r="B978" s="156" t="s">
        <v>2367</v>
      </c>
      <c r="C978" s="126">
        <f t="shared" si="14"/>
        <v>1</v>
      </c>
    </row>
    <row r="979" spans="1:3" x14ac:dyDescent="0.25">
      <c r="A979" s="155" t="s">
        <v>2368</v>
      </c>
      <c r="B979" s="156" t="s">
        <v>2369</v>
      </c>
      <c r="C979" s="126">
        <f t="shared" si="14"/>
        <v>1</v>
      </c>
    </row>
    <row r="980" spans="1:3" x14ac:dyDescent="0.25">
      <c r="A980" s="155" t="s">
        <v>2370</v>
      </c>
      <c r="B980" s="156" t="s">
        <v>2371</v>
      </c>
      <c r="C980" s="126">
        <f t="shared" si="14"/>
        <v>1</v>
      </c>
    </row>
    <row r="981" spans="1:3" x14ac:dyDescent="0.25">
      <c r="A981" s="155" t="s">
        <v>2372</v>
      </c>
      <c r="B981" s="156" t="s">
        <v>2373</v>
      </c>
      <c r="C981" s="126">
        <f t="shared" si="14"/>
        <v>1</v>
      </c>
    </row>
    <row r="982" spans="1:3" x14ac:dyDescent="0.25">
      <c r="A982" s="155" t="s">
        <v>2374</v>
      </c>
      <c r="B982" s="156" t="s">
        <v>2375</v>
      </c>
      <c r="C982" s="126">
        <f t="shared" si="14"/>
        <v>1</v>
      </c>
    </row>
    <row r="983" spans="1:3" x14ac:dyDescent="0.25">
      <c r="A983" s="155" t="s">
        <v>2376</v>
      </c>
      <c r="B983" s="156" t="s">
        <v>2377</v>
      </c>
      <c r="C983" s="126">
        <f t="shared" si="14"/>
        <v>1</v>
      </c>
    </row>
    <row r="984" spans="1:3" x14ac:dyDescent="0.25">
      <c r="A984" s="155" t="s">
        <v>2378</v>
      </c>
      <c r="B984" s="156" t="s">
        <v>2379</v>
      </c>
      <c r="C984" s="126">
        <f t="shared" si="14"/>
        <v>1</v>
      </c>
    </row>
    <row r="985" spans="1:3" x14ac:dyDescent="0.25">
      <c r="A985" s="155" t="s">
        <v>2380</v>
      </c>
      <c r="B985" s="156" t="s">
        <v>2381</v>
      </c>
      <c r="C985" s="126">
        <f t="shared" si="14"/>
        <v>1</v>
      </c>
    </row>
    <row r="986" spans="1:3" x14ac:dyDescent="0.25">
      <c r="A986" s="155" t="s">
        <v>2382</v>
      </c>
      <c r="B986" s="156" t="s">
        <v>2383</v>
      </c>
      <c r="C986" s="126">
        <f t="shared" si="14"/>
        <v>1</v>
      </c>
    </row>
    <row r="987" spans="1:3" x14ac:dyDescent="0.25">
      <c r="A987" s="155" t="s">
        <v>2384</v>
      </c>
      <c r="B987" s="156" t="s">
        <v>2385</v>
      </c>
      <c r="C987" s="126">
        <f t="shared" si="14"/>
        <v>1</v>
      </c>
    </row>
    <row r="988" spans="1:3" x14ac:dyDescent="0.25">
      <c r="A988" s="165" t="s">
        <v>2386</v>
      </c>
      <c r="B988" s="156" t="s">
        <v>2387</v>
      </c>
      <c r="C988" s="126">
        <f t="shared" si="14"/>
        <v>4</v>
      </c>
    </row>
    <row r="989" spans="1:3" x14ac:dyDescent="0.25">
      <c r="A989" s="165" t="s">
        <v>2388</v>
      </c>
      <c r="B989" s="156" t="s">
        <v>2389</v>
      </c>
      <c r="C989" s="126">
        <f t="shared" ref="C989:C1052" si="15">A989-A988</f>
        <v>1</v>
      </c>
    </row>
    <row r="990" spans="1:3" x14ac:dyDescent="0.25">
      <c r="A990" s="165" t="s">
        <v>538</v>
      </c>
      <c r="B990" s="156" t="s">
        <v>2390</v>
      </c>
      <c r="C990" s="126">
        <f t="shared" si="15"/>
        <v>2</v>
      </c>
    </row>
    <row r="991" spans="1:3" x14ac:dyDescent="0.25">
      <c r="A991" s="269" t="s">
        <v>2391</v>
      </c>
      <c r="B991" s="161" t="s">
        <v>2392</v>
      </c>
      <c r="C991" s="126">
        <f t="shared" si="15"/>
        <v>8</v>
      </c>
    </row>
    <row r="992" spans="1:3" x14ac:dyDescent="0.25">
      <c r="A992" s="165" t="s">
        <v>2393</v>
      </c>
      <c r="B992" s="156" t="s">
        <v>2394</v>
      </c>
      <c r="C992" s="126">
        <f t="shared" si="15"/>
        <v>1</v>
      </c>
    </row>
    <row r="993" spans="1:3" x14ac:dyDescent="0.25">
      <c r="A993" s="165" t="s">
        <v>2395</v>
      </c>
      <c r="B993" s="156" t="s">
        <v>2396</v>
      </c>
      <c r="C993" s="126">
        <f t="shared" si="15"/>
        <v>1</v>
      </c>
    </row>
    <row r="994" spans="1:3" x14ac:dyDescent="0.25">
      <c r="A994" s="165" t="s">
        <v>2397</v>
      </c>
      <c r="B994" s="156" t="s">
        <v>2394</v>
      </c>
      <c r="C994" s="126">
        <f t="shared" si="15"/>
        <v>1</v>
      </c>
    </row>
    <row r="995" spans="1:3" x14ac:dyDescent="0.25">
      <c r="A995" s="165" t="s">
        <v>2398</v>
      </c>
      <c r="B995" s="156" t="s">
        <v>2396</v>
      </c>
      <c r="C995" s="126">
        <f t="shared" si="15"/>
        <v>1</v>
      </c>
    </row>
    <row r="996" spans="1:3" x14ac:dyDescent="0.25">
      <c r="A996" s="165" t="s">
        <v>2399</v>
      </c>
      <c r="B996" s="156" t="s">
        <v>2400</v>
      </c>
      <c r="C996" s="126">
        <f t="shared" si="15"/>
        <v>1</v>
      </c>
    </row>
    <row r="997" spans="1:3" x14ac:dyDescent="0.25">
      <c r="A997" s="165" t="s">
        <v>2401</v>
      </c>
      <c r="B997" s="156" t="s">
        <v>2396</v>
      </c>
      <c r="C997" s="126">
        <f t="shared" si="15"/>
        <v>1</v>
      </c>
    </row>
    <row r="998" spans="1:3" x14ac:dyDescent="0.25">
      <c r="A998" s="165" t="s">
        <v>2402</v>
      </c>
      <c r="B998" s="156" t="s">
        <v>2403</v>
      </c>
      <c r="C998" s="126">
        <f t="shared" si="15"/>
        <v>3</v>
      </c>
    </row>
    <row r="999" spans="1:3" x14ac:dyDescent="0.25">
      <c r="A999" s="165" t="s">
        <v>2404</v>
      </c>
      <c r="B999" s="156" t="s">
        <v>2405</v>
      </c>
      <c r="C999" s="126">
        <f t="shared" si="15"/>
        <v>1</v>
      </c>
    </row>
    <row r="1000" spans="1:3" x14ac:dyDescent="0.25">
      <c r="A1000" s="165" t="s">
        <v>2406</v>
      </c>
      <c r="B1000" s="156" t="s">
        <v>2407</v>
      </c>
      <c r="C1000" s="126">
        <f t="shared" si="15"/>
        <v>1</v>
      </c>
    </row>
    <row r="1001" spans="1:3" x14ac:dyDescent="0.25">
      <c r="A1001" s="165" t="s">
        <v>2408</v>
      </c>
      <c r="B1001" s="156" t="s">
        <v>2409</v>
      </c>
      <c r="C1001" s="126">
        <f t="shared" si="15"/>
        <v>1</v>
      </c>
    </row>
    <row r="1002" spans="1:3" x14ac:dyDescent="0.25">
      <c r="A1002" s="165" t="s">
        <v>2410</v>
      </c>
      <c r="B1002" s="156" t="s">
        <v>2411</v>
      </c>
      <c r="C1002" s="126">
        <f t="shared" si="15"/>
        <v>1</v>
      </c>
    </row>
    <row r="1003" spans="1:3" x14ac:dyDescent="0.25">
      <c r="A1003" s="165" t="s">
        <v>2412</v>
      </c>
      <c r="B1003" s="156" t="s">
        <v>2413</v>
      </c>
      <c r="C1003" s="126">
        <f t="shared" si="15"/>
        <v>1</v>
      </c>
    </row>
    <row r="1004" spans="1:3" x14ac:dyDescent="0.25">
      <c r="A1004" s="165" t="s">
        <v>2414</v>
      </c>
      <c r="B1004" s="156" t="s">
        <v>2415</v>
      </c>
      <c r="C1004" s="126">
        <f t="shared" si="15"/>
        <v>1</v>
      </c>
    </row>
    <row r="1005" spans="1:3" x14ac:dyDescent="0.25">
      <c r="A1005" s="165" t="s">
        <v>2416</v>
      </c>
      <c r="B1005" s="156" t="s">
        <v>2417</v>
      </c>
      <c r="C1005" s="126">
        <f t="shared" si="15"/>
        <v>1</v>
      </c>
    </row>
    <row r="1006" spans="1:3" x14ac:dyDescent="0.25">
      <c r="A1006" s="165" t="s">
        <v>2418</v>
      </c>
      <c r="B1006" s="156" t="s">
        <v>2419</v>
      </c>
      <c r="C1006" s="126">
        <f t="shared" si="15"/>
        <v>1</v>
      </c>
    </row>
    <row r="1007" spans="1:3" x14ac:dyDescent="0.25">
      <c r="A1007" s="165" t="s">
        <v>2420</v>
      </c>
      <c r="B1007" s="156" t="s">
        <v>2421</v>
      </c>
      <c r="C1007" s="126">
        <f t="shared" si="15"/>
        <v>1</v>
      </c>
    </row>
    <row r="1008" spans="1:3" x14ac:dyDescent="0.25">
      <c r="A1008" s="165" t="s">
        <v>2422</v>
      </c>
      <c r="B1008" s="156" t="s">
        <v>2423</v>
      </c>
      <c r="C1008" s="126">
        <f t="shared" si="15"/>
        <v>1</v>
      </c>
    </row>
    <row r="1009" spans="1:3" x14ac:dyDescent="0.25">
      <c r="A1009" s="165" t="s">
        <v>2424</v>
      </c>
      <c r="B1009" s="156" t="s">
        <v>2425</v>
      </c>
      <c r="C1009" s="126">
        <f t="shared" si="15"/>
        <v>1</v>
      </c>
    </row>
    <row r="1010" spans="1:3" x14ac:dyDescent="0.25">
      <c r="A1010" s="165" t="s">
        <v>2426</v>
      </c>
      <c r="B1010" s="156" t="s">
        <v>2427</v>
      </c>
      <c r="C1010" s="126">
        <f t="shared" si="15"/>
        <v>1</v>
      </c>
    </row>
    <row r="1011" spans="1:3" x14ac:dyDescent="0.25">
      <c r="A1011" s="165" t="s">
        <v>2428</v>
      </c>
      <c r="B1011" s="156" t="s">
        <v>2429</v>
      </c>
      <c r="C1011" s="126">
        <f t="shared" si="15"/>
        <v>1</v>
      </c>
    </row>
    <row r="1012" spans="1:3" x14ac:dyDescent="0.25">
      <c r="A1012" s="165" t="s">
        <v>2430</v>
      </c>
      <c r="B1012" s="156" t="s">
        <v>2431</v>
      </c>
      <c r="C1012" s="126">
        <f t="shared" si="15"/>
        <v>1</v>
      </c>
    </row>
    <row r="1013" spans="1:3" x14ac:dyDescent="0.25">
      <c r="A1013" s="165" t="s">
        <v>2432</v>
      </c>
      <c r="B1013" s="156" t="s">
        <v>2433</v>
      </c>
      <c r="C1013" s="126">
        <f t="shared" si="15"/>
        <v>1</v>
      </c>
    </row>
    <row r="1014" spans="1:3" x14ac:dyDescent="0.25">
      <c r="A1014" s="165" t="s">
        <v>2434</v>
      </c>
      <c r="B1014" s="156" t="s">
        <v>2435</v>
      </c>
      <c r="C1014" s="126">
        <f t="shared" si="15"/>
        <v>1</v>
      </c>
    </row>
    <row r="1015" spans="1:3" x14ac:dyDescent="0.25">
      <c r="A1015" s="165" t="s">
        <v>2436</v>
      </c>
      <c r="B1015" s="156" t="s">
        <v>2437</v>
      </c>
      <c r="C1015" s="126">
        <f t="shared" si="15"/>
        <v>1</v>
      </c>
    </row>
    <row r="1016" spans="1:3" x14ac:dyDescent="0.25">
      <c r="A1016" s="165" t="s">
        <v>2438</v>
      </c>
      <c r="B1016" s="156" t="s">
        <v>2439</v>
      </c>
      <c r="C1016" s="126">
        <f t="shared" si="15"/>
        <v>1</v>
      </c>
    </row>
    <row r="1017" spans="1:3" x14ac:dyDescent="0.25">
      <c r="A1017" s="165" t="s">
        <v>2440</v>
      </c>
      <c r="B1017" s="156" t="s">
        <v>2441</v>
      </c>
      <c r="C1017" s="126">
        <f t="shared" si="15"/>
        <v>1</v>
      </c>
    </row>
    <row r="1018" spans="1:3" x14ac:dyDescent="0.25">
      <c r="A1018" s="269" t="s">
        <v>2442</v>
      </c>
      <c r="B1018" s="161" t="s">
        <v>1725</v>
      </c>
      <c r="C1018" s="126">
        <f t="shared" si="15"/>
        <v>1</v>
      </c>
    </row>
    <row r="1019" spans="1:3" x14ac:dyDescent="0.25">
      <c r="A1019" s="165" t="s">
        <v>2443</v>
      </c>
      <c r="B1019" s="166" t="s">
        <v>2444</v>
      </c>
      <c r="C1019" s="126">
        <f t="shared" si="15"/>
        <v>1</v>
      </c>
    </row>
    <row r="1020" spans="1:3" x14ac:dyDescent="0.25">
      <c r="A1020" s="165" t="s">
        <v>2445</v>
      </c>
      <c r="B1020" s="166" t="s">
        <v>2446</v>
      </c>
      <c r="C1020" s="126">
        <f t="shared" si="15"/>
        <v>1</v>
      </c>
    </row>
    <row r="1021" spans="1:3" x14ac:dyDescent="0.25">
      <c r="A1021" s="165" t="s">
        <v>2447</v>
      </c>
      <c r="B1021" s="166" t="s">
        <v>2448</v>
      </c>
      <c r="C1021" s="126">
        <f t="shared" si="15"/>
        <v>1</v>
      </c>
    </row>
    <row r="1022" spans="1:3" x14ac:dyDescent="0.25">
      <c r="A1022" s="165" t="s">
        <v>2449</v>
      </c>
      <c r="B1022" s="166" t="s">
        <v>2450</v>
      </c>
      <c r="C1022" s="126">
        <f t="shared" si="15"/>
        <v>1</v>
      </c>
    </row>
    <row r="1023" spans="1:3" x14ac:dyDescent="0.25">
      <c r="A1023" s="165" t="s">
        <v>2451</v>
      </c>
      <c r="B1023" s="166" t="s">
        <v>2446</v>
      </c>
      <c r="C1023" s="126">
        <f t="shared" si="15"/>
        <v>1</v>
      </c>
    </row>
    <row r="1024" spans="1:3" x14ac:dyDescent="0.25">
      <c r="A1024" s="165" t="s">
        <v>2452</v>
      </c>
      <c r="B1024" s="166" t="s">
        <v>2453</v>
      </c>
      <c r="C1024" s="126">
        <f t="shared" si="15"/>
        <v>1</v>
      </c>
    </row>
    <row r="1025" spans="1:3" x14ac:dyDescent="0.25">
      <c r="A1025" s="165" t="s">
        <v>2454</v>
      </c>
      <c r="B1025" s="166" t="s">
        <v>2455</v>
      </c>
      <c r="C1025" s="126">
        <f t="shared" si="15"/>
        <v>1</v>
      </c>
    </row>
    <row r="1026" spans="1:3" x14ac:dyDescent="0.25">
      <c r="A1026" s="165" t="s">
        <v>2456</v>
      </c>
      <c r="B1026" s="166" t="s">
        <v>2457</v>
      </c>
      <c r="C1026" s="126">
        <f t="shared" si="15"/>
        <v>1</v>
      </c>
    </row>
    <row r="1027" spans="1:3" x14ac:dyDescent="0.25">
      <c r="A1027" s="165" t="s">
        <v>2458</v>
      </c>
      <c r="B1027" s="166" t="s">
        <v>2459</v>
      </c>
      <c r="C1027" s="126">
        <f t="shared" si="15"/>
        <v>1</v>
      </c>
    </row>
    <row r="1028" spans="1:3" x14ac:dyDescent="0.25">
      <c r="A1028" s="165" t="s">
        <v>2460</v>
      </c>
      <c r="B1028" s="166" t="s">
        <v>2461</v>
      </c>
      <c r="C1028" s="126">
        <f t="shared" si="15"/>
        <v>1</v>
      </c>
    </row>
    <row r="1029" spans="1:3" x14ac:dyDescent="0.25">
      <c r="A1029" s="165" t="s">
        <v>2462</v>
      </c>
      <c r="B1029" s="166" t="s">
        <v>2457</v>
      </c>
      <c r="C1029" s="126">
        <f t="shared" si="15"/>
        <v>1</v>
      </c>
    </row>
    <row r="1030" spans="1:3" x14ac:dyDescent="0.25">
      <c r="A1030" s="165" t="s">
        <v>2463</v>
      </c>
      <c r="B1030" s="166" t="s">
        <v>2464</v>
      </c>
      <c r="C1030" s="126">
        <f t="shared" si="15"/>
        <v>1</v>
      </c>
    </row>
    <row r="1031" spans="1:3" x14ac:dyDescent="0.25">
      <c r="A1031" s="165" t="s">
        <v>2465</v>
      </c>
      <c r="B1031" s="166" t="s">
        <v>2466</v>
      </c>
      <c r="C1031" s="126">
        <f t="shared" si="15"/>
        <v>1</v>
      </c>
    </row>
    <row r="1032" spans="1:3" x14ac:dyDescent="0.25">
      <c r="A1032" s="165" t="s">
        <v>2467</v>
      </c>
      <c r="B1032" s="166" t="s">
        <v>2446</v>
      </c>
      <c r="C1032" s="126">
        <f t="shared" si="15"/>
        <v>1</v>
      </c>
    </row>
    <row r="1033" spans="1:3" x14ac:dyDescent="0.25">
      <c r="A1033" s="269" t="s">
        <v>2468</v>
      </c>
      <c r="B1033" s="270" t="s">
        <v>2469</v>
      </c>
      <c r="C1033" s="126">
        <f t="shared" si="15"/>
        <v>1</v>
      </c>
    </row>
    <row r="1034" spans="1:3" x14ac:dyDescent="0.25">
      <c r="A1034" s="269" t="s">
        <v>2470</v>
      </c>
      <c r="B1034" s="167" t="s">
        <v>2471</v>
      </c>
      <c r="C1034" s="126">
        <f t="shared" si="15"/>
        <v>1</v>
      </c>
    </row>
    <row r="1035" spans="1:3" x14ac:dyDescent="0.25">
      <c r="A1035" s="165" t="s">
        <v>2472</v>
      </c>
      <c r="B1035" s="166" t="s">
        <v>2473</v>
      </c>
      <c r="C1035" s="126">
        <f t="shared" si="15"/>
        <v>1</v>
      </c>
    </row>
    <row r="1036" spans="1:3" x14ac:dyDescent="0.25">
      <c r="A1036" s="165" t="s">
        <v>2474</v>
      </c>
      <c r="B1036" s="166" t="s">
        <v>2475</v>
      </c>
      <c r="C1036" s="126">
        <f t="shared" si="15"/>
        <v>1</v>
      </c>
    </row>
    <row r="1037" spans="1:3" x14ac:dyDescent="0.25">
      <c r="A1037" s="165" t="s">
        <v>2476</v>
      </c>
      <c r="B1037" s="166" t="s">
        <v>2457</v>
      </c>
      <c r="C1037" s="126">
        <f t="shared" si="15"/>
        <v>1</v>
      </c>
    </row>
    <row r="1038" spans="1:3" x14ac:dyDescent="0.25">
      <c r="A1038" s="165" t="s">
        <v>2477</v>
      </c>
      <c r="B1038" s="166" t="s">
        <v>2478</v>
      </c>
      <c r="C1038" s="126">
        <f t="shared" si="15"/>
        <v>1</v>
      </c>
    </row>
    <row r="1039" spans="1:3" x14ac:dyDescent="0.25">
      <c r="A1039" s="165" t="s">
        <v>2479</v>
      </c>
      <c r="B1039" s="166" t="s">
        <v>2475</v>
      </c>
      <c r="C1039" s="126">
        <f t="shared" si="15"/>
        <v>1</v>
      </c>
    </row>
    <row r="1040" spans="1:3" x14ac:dyDescent="0.25">
      <c r="A1040" s="165" t="s">
        <v>2480</v>
      </c>
      <c r="B1040" s="166" t="s">
        <v>2446</v>
      </c>
      <c r="C1040" s="126">
        <f t="shared" si="15"/>
        <v>1</v>
      </c>
    </row>
    <row r="1041" spans="1:3" x14ac:dyDescent="0.25">
      <c r="A1041" s="165" t="s">
        <v>2481</v>
      </c>
      <c r="B1041" s="166" t="s">
        <v>2482</v>
      </c>
      <c r="C1041" s="126">
        <f t="shared" si="15"/>
        <v>1</v>
      </c>
    </row>
    <row r="1042" spans="1:3" x14ac:dyDescent="0.25">
      <c r="A1042" s="165" t="s">
        <v>2483</v>
      </c>
      <c r="B1042" s="166" t="s">
        <v>2466</v>
      </c>
      <c r="C1042" s="126">
        <f t="shared" si="15"/>
        <v>1</v>
      </c>
    </row>
    <row r="1043" spans="1:3" x14ac:dyDescent="0.25">
      <c r="A1043" s="165" t="s">
        <v>2484</v>
      </c>
      <c r="B1043" s="166" t="s">
        <v>2457</v>
      </c>
      <c r="C1043" s="126">
        <f t="shared" si="15"/>
        <v>1</v>
      </c>
    </row>
    <row r="1044" spans="1:3" x14ac:dyDescent="0.25">
      <c r="A1044" s="269" t="s">
        <v>2485</v>
      </c>
      <c r="B1044" s="270" t="s">
        <v>2486</v>
      </c>
      <c r="C1044" s="126">
        <f t="shared" si="15"/>
        <v>1</v>
      </c>
    </row>
    <row r="1045" spans="1:3" x14ac:dyDescent="0.25">
      <c r="A1045" s="168" t="s">
        <v>2487</v>
      </c>
      <c r="B1045" s="169" t="s">
        <v>2488</v>
      </c>
      <c r="C1045" s="126">
        <f t="shared" si="15"/>
        <v>1</v>
      </c>
    </row>
    <row r="1046" spans="1:3" x14ac:dyDescent="0.25">
      <c r="A1046" s="165" t="s">
        <v>2489</v>
      </c>
      <c r="B1046" s="166" t="s">
        <v>2466</v>
      </c>
      <c r="C1046" s="126">
        <f t="shared" si="15"/>
        <v>1</v>
      </c>
    </row>
    <row r="1047" spans="1:3" x14ac:dyDescent="0.25">
      <c r="A1047" s="271" t="s">
        <v>2490</v>
      </c>
      <c r="B1047" s="272" t="s">
        <v>2491</v>
      </c>
      <c r="C1047" s="126">
        <f t="shared" si="15"/>
        <v>1</v>
      </c>
    </row>
    <row r="1048" spans="1:3" x14ac:dyDescent="0.25">
      <c r="A1048" s="269" t="s">
        <v>2492</v>
      </c>
      <c r="B1048" s="270" t="s">
        <v>2493</v>
      </c>
      <c r="C1048" s="126">
        <f t="shared" si="15"/>
        <v>1</v>
      </c>
    </row>
    <row r="1049" spans="1:3" x14ac:dyDescent="0.25">
      <c r="A1049" s="165" t="s">
        <v>2494</v>
      </c>
      <c r="B1049" s="166" t="s">
        <v>2466</v>
      </c>
      <c r="C1049" s="126">
        <f t="shared" si="15"/>
        <v>1</v>
      </c>
    </row>
    <row r="1050" spans="1:3" x14ac:dyDescent="0.25">
      <c r="A1050" s="165" t="s">
        <v>2495</v>
      </c>
      <c r="B1050" s="166" t="s">
        <v>2457</v>
      </c>
      <c r="C1050" s="126">
        <f t="shared" si="15"/>
        <v>1</v>
      </c>
    </row>
    <row r="1051" spans="1:3" x14ac:dyDescent="0.25">
      <c r="A1051" s="269" t="s">
        <v>2496</v>
      </c>
      <c r="B1051" s="273" t="s">
        <v>2390</v>
      </c>
      <c r="C1051" s="126">
        <f t="shared" si="15"/>
        <v>1</v>
      </c>
    </row>
    <row r="1052" spans="1:3" x14ac:dyDescent="0.25">
      <c r="A1052" s="165" t="s">
        <v>2497</v>
      </c>
      <c r="B1052" s="166" t="s">
        <v>2498</v>
      </c>
      <c r="C1052" s="126">
        <f t="shared" si="15"/>
        <v>1</v>
      </c>
    </row>
    <row r="1053" spans="1:3" x14ac:dyDescent="0.25">
      <c r="A1053" s="165" t="s">
        <v>2499</v>
      </c>
      <c r="B1053" s="166" t="s">
        <v>2500</v>
      </c>
      <c r="C1053" s="126">
        <f t="shared" ref="C1053:C1116" si="16">A1053-A1052</f>
        <v>1</v>
      </c>
    </row>
    <row r="1054" spans="1:3" x14ac:dyDescent="0.25">
      <c r="A1054" s="165" t="s">
        <v>605</v>
      </c>
      <c r="B1054" s="166" t="s">
        <v>2501</v>
      </c>
      <c r="C1054" s="126">
        <f t="shared" si="16"/>
        <v>1</v>
      </c>
    </row>
    <row r="1055" spans="1:3" x14ac:dyDescent="0.25">
      <c r="A1055" s="269" t="s">
        <v>2502</v>
      </c>
      <c r="B1055" s="270" t="s">
        <v>2503</v>
      </c>
      <c r="C1055" s="126">
        <f t="shared" si="16"/>
        <v>1</v>
      </c>
    </row>
    <row r="1056" spans="1:3" x14ac:dyDescent="0.25">
      <c r="A1056" s="269" t="s">
        <v>2504</v>
      </c>
      <c r="B1056" s="270" t="s">
        <v>2505</v>
      </c>
      <c r="C1056" s="126">
        <f t="shared" si="16"/>
        <v>1</v>
      </c>
    </row>
    <row r="1057" spans="1:3" x14ac:dyDescent="0.25">
      <c r="A1057" s="165" t="s">
        <v>2506</v>
      </c>
      <c r="B1057" s="166" t="s">
        <v>2507</v>
      </c>
      <c r="C1057" s="126">
        <f t="shared" si="16"/>
        <v>1</v>
      </c>
    </row>
    <row r="1058" spans="1:3" x14ac:dyDescent="0.25">
      <c r="A1058" s="165" t="s">
        <v>2508</v>
      </c>
      <c r="B1058" s="166" t="s">
        <v>2509</v>
      </c>
      <c r="C1058" s="126">
        <f t="shared" si="16"/>
        <v>1</v>
      </c>
    </row>
    <row r="1059" spans="1:3" x14ac:dyDescent="0.25">
      <c r="A1059" s="165" t="s">
        <v>624</v>
      </c>
      <c r="B1059" s="166" t="s">
        <v>2510</v>
      </c>
      <c r="C1059" s="126">
        <f t="shared" si="16"/>
        <v>1</v>
      </c>
    </row>
    <row r="1060" spans="1:3" x14ac:dyDescent="0.25">
      <c r="A1060" s="165" t="s">
        <v>2511</v>
      </c>
      <c r="B1060" s="166" t="s">
        <v>2512</v>
      </c>
      <c r="C1060" s="126">
        <f t="shared" si="16"/>
        <v>1</v>
      </c>
    </row>
    <row r="1061" spans="1:3" x14ac:dyDescent="0.25">
      <c r="A1061" s="165" t="s">
        <v>2513</v>
      </c>
      <c r="B1061" s="166" t="s">
        <v>2507</v>
      </c>
      <c r="C1061" s="126">
        <f t="shared" si="16"/>
        <v>1</v>
      </c>
    </row>
    <row r="1062" spans="1:3" x14ac:dyDescent="0.25">
      <c r="A1062" s="165" t="s">
        <v>621</v>
      </c>
      <c r="B1062" s="166" t="s">
        <v>2514</v>
      </c>
      <c r="C1062" s="126">
        <f t="shared" si="16"/>
        <v>1</v>
      </c>
    </row>
    <row r="1063" spans="1:3" x14ac:dyDescent="0.25">
      <c r="A1063" s="165" t="s">
        <v>2515</v>
      </c>
      <c r="B1063" s="166" t="s">
        <v>2516</v>
      </c>
      <c r="C1063" s="126">
        <f t="shared" si="16"/>
        <v>1</v>
      </c>
    </row>
    <row r="1064" spans="1:3" x14ac:dyDescent="0.25">
      <c r="A1064" s="165" t="s">
        <v>2517</v>
      </c>
      <c r="B1064" s="166" t="s">
        <v>2518</v>
      </c>
      <c r="C1064" s="126">
        <f t="shared" si="16"/>
        <v>1</v>
      </c>
    </row>
    <row r="1065" spans="1:3" x14ac:dyDescent="0.25">
      <c r="A1065" s="165" t="s">
        <v>2519</v>
      </c>
      <c r="B1065" s="166" t="s">
        <v>2520</v>
      </c>
      <c r="C1065" s="126">
        <f t="shared" si="16"/>
        <v>1</v>
      </c>
    </row>
    <row r="1066" spans="1:3" x14ac:dyDescent="0.25">
      <c r="A1066" s="269" t="s">
        <v>2521</v>
      </c>
      <c r="B1066" s="270" t="s">
        <v>2522</v>
      </c>
      <c r="C1066" s="126">
        <f t="shared" si="16"/>
        <v>1</v>
      </c>
    </row>
    <row r="1067" spans="1:3" x14ac:dyDescent="0.25">
      <c r="A1067" s="165" t="s">
        <v>2523</v>
      </c>
      <c r="B1067" s="166" t="s">
        <v>2520</v>
      </c>
      <c r="C1067" s="126">
        <f t="shared" si="16"/>
        <v>1</v>
      </c>
    </row>
    <row r="1068" spans="1:3" x14ac:dyDescent="0.25">
      <c r="A1068" s="165" t="s">
        <v>2524</v>
      </c>
      <c r="B1068" s="166" t="s">
        <v>2525</v>
      </c>
      <c r="C1068" s="126">
        <f t="shared" si="16"/>
        <v>1</v>
      </c>
    </row>
    <row r="1069" spans="1:3" x14ac:dyDescent="0.25">
      <c r="A1069" s="165" t="s">
        <v>2526</v>
      </c>
      <c r="B1069" s="166" t="s">
        <v>2527</v>
      </c>
      <c r="C1069" s="126">
        <f t="shared" si="16"/>
        <v>1</v>
      </c>
    </row>
    <row r="1070" spans="1:3" x14ac:dyDescent="0.25">
      <c r="A1070" s="165" t="s">
        <v>2528</v>
      </c>
      <c r="B1070" s="166" t="s">
        <v>2529</v>
      </c>
      <c r="C1070" s="126">
        <f t="shared" si="16"/>
        <v>1</v>
      </c>
    </row>
    <row r="1071" spans="1:3" x14ac:dyDescent="0.25">
      <c r="A1071" s="165" t="s">
        <v>2530</v>
      </c>
      <c r="B1071" s="166" t="s">
        <v>2531</v>
      </c>
      <c r="C1071" s="126">
        <f t="shared" si="16"/>
        <v>1</v>
      </c>
    </row>
    <row r="1072" spans="1:3" x14ac:dyDescent="0.25">
      <c r="A1072" s="165" t="s">
        <v>2532</v>
      </c>
      <c r="B1072" s="166" t="s">
        <v>2533</v>
      </c>
      <c r="C1072" s="126">
        <f t="shared" si="16"/>
        <v>1</v>
      </c>
    </row>
    <row r="1073" spans="1:3" x14ac:dyDescent="0.25">
      <c r="A1073" s="165" t="s">
        <v>2534</v>
      </c>
      <c r="B1073" s="166" t="s">
        <v>2535</v>
      </c>
      <c r="C1073" s="126">
        <f t="shared" si="16"/>
        <v>1</v>
      </c>
    </row>
    <row r="1074" spans="1:3" x14ac:dyDescent="0.25">
      <c r="A1074" s="165" t="s">
        <v>2536</v>
      </c>
      <c r="B1074" s="166" t="s">
        <v>2537</v>
      </c>
      <c r="C1074" s="126">
        <f t="shared" si="16"/>
        <v>1</v>
      </c>
    </row>
    <row r="1075" spans="1:3" x14ac:dyDescent="0.25">
      <c r="A1075" s="165" t="s">
        <v>2538</v>
      </c>
      <c r="B1075" s="166" t="s">
        <v>2539</v>
      </c>
      <c r="C1075" s="126">
        <f t="shared" si="16"/>
        <v>1</v>
      </c>
    </row>
    <row r="1076" spans="1:3" x14ac:dyDescent="0.25">
      <c r="A1076" s="165" t="s">
        <v>2540</v>
      </c>
      <c r="B1076" s="166" t="s">
        <v>2541</v>
      </c>
      <c r="C1076" s="126">
        <f t="shared" si="16"/>
        <v>1</v>
      </c>
    </row>
    <row r="1077" spans="1:3" x14ac:dyDescent="0.25">
      <c r="A1077" s="165" t="s">
        <v>2542</v>
      </c>
      <c r="B1077" s="166" t="s">
        <v>2543</v>
      </c>
      <c r="C1077" s="126">
        <f t="shared" si="16"/>
        <v>1</v>
      </c>
    </row>
    <row r="1078" spans="1:3" x14ac:dyDescent="0.25">
      <c r="A1078" s="165" t="s">
        <v>2544</v>
      </c>
      <c r="B1078" s="166" t="s">
        <v>2545</v>
      </c>
      <c r="C1078" s="126">
        <f t="shared" si="16"/>
        <v>1</v>
      </c>
    </row>
    <row r="1079" spans="1:3" x14ac:dyDescent="0.25">
      <c r="A1079" s="165" t="s">
        <v>2546</v>
      </c>
      <c r="B1079" s="166" t="s">
        <v>2547</v>
      </c>
      <c r="C1079" s="126">
        <f t="shared" si="16"/>
        <v>1</v>
      </c>
    </row>
    <row r="1080" spans="1:3" x14ac:dyDescent="0.25">
      <c r="A1080" s="165" t="s">
        <v>2548</v>
      </c>
      <c r="B1080" s="166" t="s">
        <v>2549</v>
      </c>
      <c r="C1080" s="126">
        <f t="shared" si="16"/>
        <v>1</v>
      </c>
    </row>
    <row r="1081" spans="1:3" x14ac:dyDescent="0.25">
      <c r="A1081" s="165" t="s">
        <v>2550</v>
      </c>
      <c r="B1081" s="166" t="s">
        <v>2551</v>
      </c>
      <c r="C1081" s="126">
        <f t="shared" si="16"/>
        <v>1</v>
      </c>
    </row>
    <row r="1082" spans="1:3" x14ac:dyDescent="0.25">
      <c r="A1082" s="165" t="s">
        <v>2552</v>
      </c>
      <c r="B1082" s="166" t="s">
        <v>2553</v>
      </c>
      <c r="C1082" s="126">
        <f t="shared" si="16"/>
        <v>1</v>
      </c>
    </row>
    <row r="1083" spans="1:3" x14ac:dyDescent="0.25">
      <c r="A1083" s="165" t="s">
        <v>2554</v>
      </c>
      <c r="B1083" s="166" t="s">
        <v>2555</v>
      </c>
      <c r="C1083" s="126">
        <f t="shared" si="16"/>
        <v>1</v>
      </c>
    </row>
    <row r="1084" spans="1:3" x14ac:dyDescent="0.25">
      <c r="A1084" s="165" t="s">
        <v>2556</v>
      </c>
      <c r="B1084" s="166" t="s">
        <v>2557</v>
      </c>
      <c r="C1084" s="126">
        <f t="shared" si="16"/>
        <v>1</v>
      </c>
    </row>
    <row r="1085" spans="1:3" x14ac:dyDescent="0.25">
      <c r="A1085" s="165" t="s">
        <v>2558</v>
      </c>
      <c r="B1085" s="166" t="s">
        <v>2559</v>
      </c>
      <c r="C1085" s="126">
        <f t="shared" si="16"/>
        <v>1</v>
      </c>
    </row>
    <row r="1086" spans="1:3" x14ac:dyDescent="0.25">
      <c r="A1086" s="165" t="s">
        <v>2560</v>
      </c>
      <c r="B1086" s="166" t="s">
        <v>2561</v>
      </c>
      <c r="C1086" s="126">
        <f t="shared" si="16"/>
        <v>1</v>
      </c>
    </row>
    <row r="1087" spans="1:3" x14ac:dyDescent="0.25">
      <c r="A1087" s="165" t="s">
        <v>2562</v>
      </c>
      <c r="B1087" s="166" t="s">
        <v>2563</v>
      </c>
      <c r="C1087" s="126">
        <f t="shared" si="16"/>
        <v>1</v>
      </c>
    </row>
    <row r="1088" spans="1:3" x14ac:dyDescent="0.25">
      <c r="A1088" s="165" t="s">
        <v>2564</v>
      </c>
      <c r="B1088" s="166" t="s">
        <v>2565</v>
      </c>
      <c r="C1088" s="126">
        <f t="shared" si="16"/>
        <v>1</v>
      </c>
    </row>
    <row r="1089" spans="1:3" x14ac:dyDescent="0.25">
      <c r="A1089" s="165" t="s">
        <v>2566</v>
      </c>
      <c r="B1089" s="166" t="s">
        <v>2567</v>
      </c>
      <c r="C1089" s="126">
        <f t="shared" si="16"/>
        <v>1</v>
      </c>
    </row>
    <row r="1090" spans="1:3" x14ac:dyDescent="0.25">
      <c r="A1090" s="170" t="s">
        <v>580</v>
      </c>
      <c r="B1090" s="159" t="s">
        <v>2568</v>
      </c>
      <c r="C1090" s="126">
        <f t="shared" si="16"/>
        <v>1</v>
      </c>
    </row>
    <row r="1091" spans="1:3" x14ac:dyDescent="0.25">
      <c r="A1091" s="170" t="s">
        <v>583</v>
      </c>
      <c r="B1091" s="159" t="s">
        <v>2569</v>
      </c>
      <c r="C1091" s="126">
        <f t="shared" si="16"/>
        <v>1</v>
      </c>
    </row>
    <row r="1092" spans="1:3" x14ac:dyDescent="0.25">
      <c r="A1092" s="170" t="s">
        <v>2570</v>
      </c>
      <c r="B1092" s="159" t="s">
        <v>2571</v>
      </c>
      <c r="C1092" s="126">
        <f t="shared" si="16"/>
        <v>1</v>
      </c>
    </row>
    <row r="1093" spans="1:3" x14ac:dyDescent="0.25">
      <c r="A1093" s="170" t="s">
        <v>2572</v>
      </c>
      <c r="B1093" s="159" t="s">
        <v>2573</v>
      </c>
      <c r="C1093" s="126">
        <f t="shared" si="16"/>
        <v>1</v>
      </c>
    </row>
    <row r="1094" spans="1:3" x14ac:dyDescent="0.25">
      <c r="A1094" s="170" t="s">
        <v>598</v>
      </c>
      <c r="B1094" s="159" t="s">
        <v>2574</v>
      </c>
      <c r="C1094" s="126">
        <f t="shared" si="16"/>
        <v>1</v>
      </c>
    </row>
    <row r="1095" spans="1:3" x14ac:dyDescent="0.25">
      <c r="A1095" s="170" t="s">
        <v>2575</v>
      </c>
      <c r="B1095" s="159" t="s">
        <v>2576</v>
      </c>
      <c r="C1095" s="126">
        <f t="shared" si="16"/>
        <v>1</v>
      </c>
    </row>
    <row r="1096" spans="1:3" x14ac:dyDescent="0.25">
      <c r="A1096" s="170" t="s">
        <v>2577</v>
      </c>
      <c r="B1096" s="159" t="s">
        <v>2578</v>
      </c>
      <c r="C1096" s="126">
        <f t="shared" si="16"/>
        <v>1</v>
      </c>
    </row>
    <row r="1097" spans="1:3" x14ac:dyDescent="0.25">
      <c r="A1097" s="170" t="s">
        <v>610</v>
      </c>
      <c r="B1097" s="159" t="s">
        <v>2579</v>
      </c>
      <c r="C1097" s="126">
        <f t="shared" si="16"/>
        <v>1</v>
      </c>
    </row>
    <row r="1098" spans="1:3" x14ac:dyDescent="0.25">
      <c r="A1098" s="170" t="s">
        <v>636</v>
      </c>
      <c r="B1098" s="159" t="s">
        <v>2580</v>
      </c>
      <c r="C1098" s="126">
        <f t="shared" si="16"/>
        <v>1</v>
      </c>
    </row>
    <row r="1099" spans="1:3" x14ac:dyDescent="0.25">
      <c r="A1099" s="170" t="s">
        <v>2581</v>
      </c>
      <c r="B1099" s="159" t="s">
        <v>2582</v>
      </c>
      <c r="C1099" s="126">
        <f t="shared" si="16"/>
        <v>1</v>
      </c>
    </row>
    <row r="1100" spans="1:3" x14ac:dyDescent="0.25">
      <c r="A1100" s="170" t="s">
        <v>2583</v>
      </c>
      <c r="B1100" s="159" t="s">
        <v>2584</v>
      </c>
      <c r="C1100" s="126">
        <f t="shared" si="16"/>
        <v>1</v>
      </c>
    </row>
    <row r="1101" spans="1:3" x14ac:dyDescent="0.25">
      <c r="A1101" s="170" t="s">
        <v>2585</v>
      </c>
      <c r="B1101" s="159" t="s">
        <v>2586</v>
      </c>
      <c r="C1101" s="126">
        <f t="shared" si="16"/>
        <v>1</v>
      </c>
    </row>
    <row r="1102" spans="1:3" x14ac:dyDescent="0.25">
      <c r="A1102" s="170" t="s">
        <v>2587</v>
      </c>
      <c r="B1102" s="159" t="s">
        <v>2588</v>
      </c>
      <c r="C1102" s="126">
        <f t="shared" si="16"/>
        <v>1</v>
      </c>
    </row>
    <row r="1103" spans="1:3" x14ac:dyDescent="0.25">
      <c r="A1103" s="170" t="s">
        <v>2589</v>
      </c>
      <c r="B1103" s="159" t="s">
        <v>2590</v>
      </c>
      <c r="C1103" s="126">
        <f t="shared" si="16"/>
        <v>1</v>
      </c>
    </row>
    <row r="1104" spans="1:3" x14ac:dyDescent="0.25">
      <c r="A1104" s="170" t="s">
        <v>683</v>
      </c>
      <c r="B1104" s="159" t="s">
        <v>2591</v>
      </c>
      <c r="C1104" s="126">
        <f t="shared" si="16"/>
        <v>1</v>
      </c>
    </row>
    <row r="1105" spans="1:3" x14ac:dyDescent="0.25">
      <c r="A1105" s="170" t="s">
        <v>616</v>
      </c>
      <c r="B1105" s="159" t="s">
        <v>2592</v>
      </c>
      <c r="C1105" s="126">
        <f t="shared" si="16"/>
        <v>1</v>
      </c>
    </row>
    <row r="1106" spans="1:3" x14ac:dyDescent="0.25">
      <c r="A1106" s="170" t="s">
        <v>2593</v>
      </c>
      <c r="B1106" s="159" t="s">
        <v>2594</v>
      </c>
      <c r="C1106" s="126">
        <f t="shared" si="16"/>
        <v>1</v>
      </c>
    </row>
    <row r="1107" spans="1:3" x14ac:dyDescent="0.25">
      <c r="A1107" s="170" t="s">
        <v>2595</v>
      </c>
      <c r="B1107" s="159" t="s">
        <v>2596</v>
      </c>
      <c r="C1107" s="126">
        <f t="shared" si="16"/>
        <v>1</v>
      </c>
    </row>
    <row r="1108" spans="1:3" x14ac:dyDescent="0.25">
      <c r="A1108" s="170" t="s">
        <v>2597</v>
      </c>
      <c r="B1108" s="159" t="s">
        <v>2598</v>
      </c>
      <c r="C1108" s="126">
        <f t="shared" si="16"/>
        <v>1</v>
      </c>
    </row>
    <row r="1109" spans="1:3" x14ac:dyDescent="0.25">
      <c r="A1109" s="170" t="s">
        <v>2599</v>
      </c>
      <c r="B1109" s="159" t="s">
        <v>2600</v>
      </c>
      <c r="C1109" s="126">
        <f t="shared" si="16"/>
        <v>1</v>
      </c>
    </row>
    <row r="1110" spans="1:3" x14ac:dyDescent="0.25">
      <c r="A1110" s="170" t="s">
        <v>2601</v>
      </c>
      <c r="B1110" s="159" t="s">
        <v>2602</v>
      </c>
      <c r="C1110" s="126">
        <f t="shared" si="16"/>
        <v>1</v>
      </c>
    </row>
    <row r="1111" spans="1:3" x14ac:dyDescent="0.25">
      <c r="A1111" s="170" t="s">
        <v>2603</v>
      </c>
      <c r="B1111" s="159" t="s">
        <v>2604</v>
      </c>
      <c r="C1111" s="126">
        <f t="shared" si="16"/>
        <v>1</v>
      </c>
    </row>
    <row r="1112" spans="1:3" x14ac:dyDescent="0.25">
      <c r="A1112" s="170" t="s">
        <v>682</v>
      </c>
      <c r="B1112" s="159" t="s">
        <v>2605</v>
      </c>
      <c r="C1112" s="126">
        <f t="shared" si="16"/>
        <v>1</v>
      </c>
    </row>
    <row r="1113" spans="1:3" x14ac:dyDescent="0.25">
      <c r="A1113" s="170" t="s">
        <v>2606</v>
      </c>
      <c r="B1113" s="159" t="s">
        <v>2607</v>
      </c>
      <c r="C1113" s="126">
        <f t="shared" si="16"/>
        <v>1</v>
      </c>
    </row>
    <row r="1114" spans="1:3" x14ac:dyDescent="0.25">
      <c r="A1114" s="170" t="s">
        <v>2608</v>
      </c>
      <c r="B1114" s="159" t="s">
        <v>2609</v>
      </c>
      <c r="C1114" s="126">
        <f t="shared" si="16"/>
        <v>1</v>
      </c>
    </row>
    <row r="1115" spans="1:3" x14ac:dyDescent="0.25">
      <c r="A1115" s="170" t="s">
        <v>2610</v>
      </c>
      <c r="B1115" s="159" t="s">
        <v>2611</v>
      </c>
      <c r="C1115" s="126">
        <f t="shared" si="16"/>
        <v>1</v>
      </c>
    </row>
    <row r="1116" spans="1:3" x14ac:dyDescent="0.25">
      <c r="A1116" s="170" t="s">
        <v>2612</v>
      </c>
      <c r="B1116" s="159" t="s">
        <v>2613</v>
      </c>
      <c r="C1116" s="126">
        <f t="shared" si="16"/>
        <v>1</v>
      </c>
    </row>
    <row r="1117" spans="1:3" x14ac:dyDescent="0.25">
      <c r="A1117" s="170" t="s">
        <v>2614</v>
      </c>
      <c r="B1117" s="159" t="s">
        <v>2615</v>
      </c>
      <c r="C1117" s="126">
        <f t="shared" ref="C1117:C1180" si="17">A1117-A1116</f>
        <v>1</v>
      </c>
    </row>
    <row r="1118" spans="1:3" x14ac:dyDescent="0.25">
      <c r="A1118" s="170" t="s">
        <v>606</v>
      </c>
      <c r="B1118" s="159" t="s">
        <v>2616</v>
      </c>
      <c r="C1118" s="126">
        <f t="shared" si="17"/>
        <v>1</v>
      </c>
    </row>
    <row r="1119" spans="1:3" x14ac:dyDescent="0.25">
      <c r="A1119" s="170" t="s">
        <v>569</v>
      </c>
      <c r="B1119" s="159" t="s">
        <v>2617</v>
      </c>
      <c r="C1119" s="126">
        <f t="shared" si="17"/>
        <v>1</v>
      </c>
    </row>
    <row r="1120" spans="1:3" x14ac:dyDescent="0.25">
      <c r="A1120" s="170" t="s">
        <v>2618</v>
      </c>
      <c r="B1120" s="159" t="s">
        <v>2619</v>
      </c>
      <c r="C1120" s="126">
        <f t="shared" si="17"/>
        <v>1</v>
      </c>
    </row>
    <row r="1121" spans="1:3" x14ac:dyDescent="0.25">
      <c r="A1121" s="170" t="s">
        <v>2620</v>
      </c>
      <c r="B1121" s="159" t="s">
        <v>2621</v>
      </c>
      <c r="C1121" s="126">
        <f t="shared" si="17"/>
        <v>1</v>
      </c>
    </row>
    <row r="1122" spans="1:3" x14ac:dyDescent="0.25">
      <c r="A1122" s="170" t="s">
        <v>609</v>
      </c>
      <c r="B1122" s="159" t="s">
        <v>2622</v>
      </c>
      <c r="C1122" s="126">
        <f t="shared" si="17"/>
        <v>1</v>
      </c>
    </row>
    <row r="1123" spans="1:3" x14ac:dyDescent="0.25">
      <c r="A1123" s="170" t="s">
        <v>2623</v>
      </c>
      <c r="B1123" s="159" t="s">
        <v>2624</v>
      </c>
      <c r="C1123" s="126">
        <f t="shared" si="17"/>
        <v>1</v>
      </c>
    </row>
    <row r="1124" spans="1:3" x14ac:dyDescent="0.25">
      <c r="A1124" s="170" t="s">
        <v>572</v>
      </c>
      <c r="B1124" s="159" t="s">
        <v>2625</v>
      </c>
      <c r="C1124" s="126">
        <f t="shared" si="17"/>
        <v>1</v>
      </c>
    </row>
    <row r="1125" spans="1:3" x14ac:dyDescent="0.25">
      <c r="A1125" s="170" t="s">
        <v>681</v>
      </c>
      <c r="B1125" s="159" t="s">
        <v>2626</v>
      </c>
      <c r="C1125" s="126">
        <f t="shared" si="17"/>
        <v>1</v>
      </c>
    </row>
    <row r="1126" spans="1:3" x14ac:dyDescent="0.25">
      <c r="A1126" s="170" t="s">
        <v>2627</v>
      </c>
      <c r="B1126" s="159" t="s">
        <v>2628</v>
      </c>
      <c r="C1126" s="126">
        <f t="shared" si="17"/>
        <v>1</v>
      </c>
    </row>
    <row r="1127" spans="1:3" x14ac:dyDescent="0.25">
      <c r="A1127" s="170" t="s">
        <v>2629</v>
      </c>
      <c r="B1127" s="159" t="s">
        <v>2630</v>
      </c>
      <c r="C1127" s="126">
        <f t="shared" si="17"/>
        <v>1</v>
      </c>
    </row>
    <row r="1128" spans="1:3" x14ac:dyDescent="0.25">
      <c r="A1128" s="170" t="s">
        <v>2631</v>
      </c>
      <c r="B1128" s="159" t="s">
        <v>2632</v>
      </c>
      <c r="C1128" s="126">
        <f t="shared" si="17"/>
        <v>1</v>
      </c>
    </row>
    <row r="1129" spans="1:3" x14ac:dyDescent="0.25">
      <c r="A1129" s="170" t="s">
        <v>574</v>
      </c>
      <c r="B1129" s="159" t="s">
        <v>2633</v>
      </c>
      <c r="C1129" s="126">
        <f t="shared" si="17"/>
        <v>1</v>
      </c>
    </row>
    <row r="1130" spans="1:3" x14ac:dyDescent="0.25">
      <c r="A1130" s="170" t="s">
        <v>2634</v>
      </c>
      <c r="B1130" s="159" t="s">
        <v>2635</v>
      </c>
      <c r="C1130" s="126">
        <f t="shared" si="17"/>
        <v>1</v>
      </c>
    </row>
    <row r="1131" spans="1:3" x14ac:dyDescent="0.25">
      <c r="A1131" s="170" t="s">
        <v>2636</v>
      </c>
      <c r="B1131" s="159" t="s">
        <v>2637</v>
      </c>
      <c r="C1131" s="126">
        <f t="shared" si="17"/>
        <v>1</v>
      </c>
    </row>
    <row r="1132" spans="1:3" x14ac:dyDescent="0.25">
      <c r="A1132" s="170" t="s">
        <v>2638</v>
      </c>
      <c r="B1132" s="159" t="s">
        <v>2639</v>
      </c>
      <c r="C1132" s="126">
        <f t="shared" si="17"/>
        <v>1</v>
      </c>
    </row>
    <row r="1133" spans="1:3" x14ac:dyDescent="0.25">
      <c r="A1133" s="170" t="s">
        <v>2640</v>
      </c>
      <c r="B1133" s="159" t="s">
        <v>2641</v>
      </c>
      <c r="C1133" s="126">
        <f t="shared" si="17"/>
        <v>1</v>
      </c>
    </row>
    <row r="1134" spans="1:3" x14ac:dyDescent="0.25">
      <c r="A1134" s="170" t="s">
        <v>2642</v>
      </c>
      <c r="B1134" s="159" t="s">
        <v>2643</v>
      </c>
      <c r="C1134" s="126">
        <f t="shared" si="17"/>
        <v>1</v>
      </c>
    </row>
    <row r="1135" spans="1:3" x14ac:dyDescent="0.25">
      <c r="A1135" s="170" t="s">
        <v>2644</v>
      </c>
      <c r="B1135" s="159" t="s">
        <v>2645</v>
      </c>
      <c r="C1135" s="126">
        <f t="shared" si="17"/>
        <v>1</v>
      </c>
    </row>
    <row r="1136" spans="1:3" x14ac:dyDescent="0.25">
      <c r="A1136" s="170" t="s">
        <v>2646</v>
      </c>
      <c r="B1136" s="159" t="s">
        <v>2647</v>
      </c>
      <c r="C1136" s="126">
        <f t="shared" si="17"/>
        <v>1</v>
      </c>
    </row>
    <row r="1137" spans="1:3" x14ac:dyDescent="0.25">
      <c r="A1137" s="170" t="s">
        <v>2648</v>
      </c>
      <c r="B1137" s="159" t="s">
        <v>2649</v>
      </c>
      <c r="C1137" s="126">
        <f t="shared" si="17"/>
        <v>1</v>
      </c>
    </row>
    <row r="1138" spans="1:3" x14ac:dyDescent="0.25">
      <c r="A1138" s="170" t="s">
        <v>2650</v>
      </c>
      <c r="B1138" s="159" t="s">
        <v>2651</v>
      </c>
      <c r="C1138" s="126">
        <f t="shared" si="17"/>
        <v>1</v>
      </c>
    </row>
    <row r="1139" spans="1:3" x14ac:dyDescent="0.25">
      <c r="A1139" s="170" t="s">
        <v>2652</v>
      </c>
      <c r="B1139" s="159" t="s">
        <v>2653</v>
      </c>
      <c r="C1139" s="126">
        <f t="shared" si="17"/>
        <v>1</v>
      </c>
    </row>
    <row r="1140" spans="1:3" x14ac:dyDescent="0.25">
      <c r="A1140" s="170" t="s">
        <v>2654</v>
      </c>
      <c r="B1140" s="159" t="s">
        <v>2655</v>
      </c>
      <c r="C1140" s="126">
        <f t="shared" si="17"/>
        <v>1</v>
      </c>
    </row>
    <row r="1141" spans="1:3" x14ac:dyDescent="0.25">
      <c r="A1141" s="170" t="s">
        <v>2656</v>
      </c>
      <c r="B1141" s="159" t="s">
        <v>2657</v>
      </c>
      <c r="C1141" s="126">
        <f t="shared" si="17"/>
        <v>1</v>
      </c>
    </row>
    <row r="1142" spans="1:3" x14ac:dyDescent="0.25">
      <c r="A1142" s="170" t="s">
        <v>2658</v>
      </c>
      <c r="B1142" s="159" t="s">
        <v>2659</v>
      </c>
      <c r="C1142" s="126">
        <f t="shared" si="17"/>
        <v>1</v>
      </c>
    </row>
    <row r="1143" spans="1:3" x14ac:dyDescent="0.25">
      <c r="A1143" s="170" t="s">
        <v>2660</v>
      </c>
      <c r="B1143" s="159" t="s">
        <v>2661</v>
      </c>
      <c r="C1143" s="126">
        <f t="shared" si="17"/>
        <v>1</v>
      </c>
    </row>
    <row r="1144" spans="1:3" x14ac:dyDescent="0.25">
      <c r="A1144" s="170" t="s">
        <v>2662</v>
      </c>
      <c r="B1144" s="159" t="s">
        <v>2663</v>
      </c>
      <c r="C1144" s="126">
        <f t="shared" si="17"/>
        <v>1</v>
      </c>
    </row>
    <row r="1145" spans="1:3" x14ac:dyDescent="0.25">
      <c r="A1145" s="170" t="s">
        <v>2664</v>
      </c>
      <c r="B1145" s="159" t="s">
        <v>2665</v>
      </c>
      <c r="C1145" s="126">
        <f t="shared" si="17"/>
        <v>1</v>
      </c>
    </row>
    <row r="1146" spans="1:3" x14ac:dyDescent="0.25">
      <c r="A1146" s="170" t="s">
        <v>2666</v>
      </c>
      <c r="B1146" s="159" t="s">
        <v>2667</v>
      </c>
      <c r="C1146" s="126">
        <f t="shared" si="17"/>
        <v>1</v>
      </c>
    </row>
    <row r="1147" spans="1:3" x14ac:dyDescent="0.25">
      <c r="A1147" s="170" t="s">
        <v>2668</v>
      </c>
      <c r="B1147" s="159" t="s">
        <v>2669</v>
      </c>
      <c r="C1147" s="126">
        <f t="shared" si="17"/>
        <v>1</v>
      </c>
    </row>
    <row r="1148" spans="1:3" x14ac:dyDescent="0.25">
      <c r="A1148" s="170" t="s">
        <v>587</v>
      </c>
      <c r="B1148" s="159" t="s">
        <v>2670</v>
      </c>
      <c r="C1148" s="126">
        <f t="shared" si="17"/>
        <v>1</v>
      </c>
    </row>
    <row r="1149" spans="1:3" x14ac:dyDescent="0.25">
      <c r="A1149" s="170" t="s">
        <v>600</v>
      </c>
      <c r="B1149" s="159" t="s">
        <v>2671</v>
      </c>
      <c r="C1149" s="126">
        <f t="shared" si="17"/>
        <v>1</v>
      </c>
    </row>
    <row r="1150" spans="1:3" x14ac:dyDescent="0.25">
      <c r="A1150" s="170" t="s">
        <v>2672</v>
      </c>
      <c r="B1150" s="159" t="s">
        <v>2673</v>
      </c>
      <c r="C1150" s="126">
        <f t="shared" si="17"/>
        <v>1</v>
      </c>
    </row>
    <row r="1151" spans="1:3" x14ac:dyDescent="0.25">
      <c r="A1151" s="170" t="s">
        <v>2674</v>
      </c>
      <c r="B1151" s="159" t="s">
        <v>2675</v>
      </c>
      <c r="C1151" s="126">
        <f t="shared" si="17"/>
        <v>1</v>
      </c>
    </row>
    <row r="1152" spans="1:3" x14ac:dyDescent="0.25">
      <c r="A1152" s="170" t="s">
        <v>2676</v>
      </c>
      <c r="B1152" s="159" t="s">
        <v>2677</v>
      </c>
      <c r="C1152" s="126">
        <f t="shared" si="17"/>
        <v>1</v>
      </c>
    </row>
    <row r="1153" spans="1:3" x14ac:dyDescent="0.25">
      <c r="A1153" s="170" t="s">
        <v>2678</v>
      </c>
      <c r="B1153" s="159" t="s">
        <v>2679</v>
      </c>
      <c r="C1153" s="126">
        <f t="shared" si="17"/>
        <v>1</v>
      </c>
    </row>
    <row r="1154" spans="1:3" x14ac:dyDescent="0.25">
      <c r="A1154" s="170" t="s">
        <v>2680</v>
      </c>
      <c r="B1154" s="159" t="s">
        <v>2681</v>
      </c>
      <c r="C1154" s="126">
        <f t="shared" si="17"/>
        <v>1</v>
      </c>
    </row>
    <row r="1155" spans="1:3" x14ac:dyDescent="0.25">
      <c r="A1155" s="170" t="s">
        <v>2682</v>
      </c>
      <c r="B1155" s="159" t="s">
        <v>2683</v>
      </c>
      <c r="C1155" s="126">
        <f t="shared" si="17"/>
        <v>1</v>
      </c>
    </row>
    <row r="1156" spans="1:3" x14ac:dyDescent="0.25">
      <c r="A1156" s="170" t="s">
        <v>2684</v>
      </c>
      <c r="B1156" s="159" t="s">
        <v>2685</v>
      </c>
      <c r="C1156" s="126">
        <f t="shared" si="17"/>
        <v>1</v>
      </c>
    </row>
    <row r="1157" spans="1:3" x14ac:dyDescent="0.25">
      <c r="A1157" s="170" t="s">
        <v>614</v>
      </c>
      <c r="B1157" s="159" t="s">
        <v>3608</v>
      </c>
      <c r="C1157" s="126">
        <f t="shared" si="17"/>
        <v>1</v>
      </c>
    </row>
    <row r="1158" spans="1:3" x14ac:dyDescent="0.25">
      <c r="A1158" s="170" t="s">
        <v>2686</v>
      </c>
      <c r="B1158" s="159" t="s">
        <v>2687</v>
      </c>
      <c r="C1158" s="126">
        <f t="shared" si="17"/>
        <v>1</v>
      </c>
    </row>
    <row r="1159" spans="1:3" x14ac:dyDescent="0.25">
      <c r="A1159" s="170" t="s">
        <v>2688</v>
      </c>
      <c r="B1159" s="159" t="s">
        <v>2689</v>
      </c>
      <c r="C1159" s="126">
        <f t="shared" si="17"/>
        <v>1</v>
      </c>
    </row>
    <row r="1160" spans="1:3" x14ac:dyDescent="0.25">
      <c r="A1160" s="170" t="s">
        <v>2690</v>
      </c>
      <c r="B1160" s="159" t="s">
        <v>2691</v>
      </c>
      <c r="C1160" s="126">
        <f t="shared" si="17"/>
        <v>1</v>
      </c>
    </row>
    <row r="1161" spans="1:3" x14ac:dyDescent="0.25">
      <c r="A1161" s="170" t="s">
        <v>2692</v>
      </c>
      <c r="B1161" s="159" t="s">
        <v>2693</v>
      </c>
      <c r="C1161" s="126">
        <f t="shared" si="17"/>
        <v>1</v>
      </c>
    </row>
    <row r="1162" spans="1:3" x14ac:dyDescent="0.25">
      <c r="A1162" s="170" t="s">
        <v>2694</v>
      </c>
      <c r="B1162" s="159" t="s">
        <v>2695</v>
      </c>
      <c r="C1162" s="126">
        <f t="shared" si="17"/>
        <v>1</v>
      </c>
    </row>
    <row r="1163" spans="1:3" x14ac:dyDescent="0.25">
      <c r="A1163" s="170" t="s">
        <v>2696</v>
      </c>
      <c r="B1163" s="159" t="s">
        <v>2697</v>
      </c>
      <c r="C1163" s="126">
        <f t="shared" si="17"/>
        <v>1</v>
      </c>
    </row>
    <row r="1164" spans="1:3" x14ac:dyDescent="0.25">
      <c r="A1164" s="170" t="s">
        <v>2698</v>
      </c>
      <c r="B1164" s="159" t="s">
        <v>2699</v>
      </c>
      <c r="C1164" s="126">
        <f t="shared" si="17"/>
        <v>1</v>
      </c>
    </row>
    <row r="1165" spans="1:3" x14ac:dyDescent="0.25">
      <c r="A1165" s="170" t="s">
        <v>595</v>
      </c>
      <c r="B1165" s="159" t="s">
        <v>2700</v>
      </c>
      <c r="C1165" s="126">
        <f t="shared" si="17"/>
        <v>1</v>
      </c>
    </row>
    <row r="1166" spans="1:3" x14ac:dyDescent="0.25">
      <c r="A1166" s="170" t="s">
        <v>618</v>
      </c>
      <c r="B1166" s="159" t="s">
        <v>2701</v>
      </c>
      <c r="C1166" s="126">
        <f t="shared" si="17"/>
        <v>1</v>
      </c>
    </row>
    <row r="1167" spans="1:3" x14ac:dyDescent="0.25">
      <c r="A1167" s="170" t="s">
        <v>2702</v>
      </c>
      <c r="B1167" s="159" t="s">
        <v>2703</v>
      </c>
      <c r="C1167" s="126">
        <f t="shared" si="17"/>
        <v>1</v>
      </c>
    </row>
    <row r="1168" spans="1:3" x14ac:dyDescent="0.25">
      <c r="A1168" s="170" t="s">
        <v>2704</v>
      </c>
      <c r="B1168" s="159" t="s">
        <v>2705</v>
      </c>
      <c r="C1168" s="126">
        <f t="shared" si="17"/>
        <v>1</v>
      </c>
    </row>
    <row r="1169" spans="1:3" x14ac:dyDescent="0.25">
      <c r="A1169" s="170" t="s">
        <v>2706</v>
      </c>
      <c r="B1169" s="159" t="s">
        <v>2707</v>
      </c>
      <c r="C1169" s="126">
        <f t="shared" si="17"/>
        <v>1</v>
      </c>
    </row>
    <row r="1170" spans="1:3" x14ac:dyDescent="0.25">
      <c r="A1170" s="170" t="s">
        <v>2708</v>
      </c>
      <c r="B1170" s="159" t="s">
        <v>2709</v>
      </c>
      <c r="C1170" s="126">
        <f t="shared" si="17"/>
        <v>1</v>
      </c>
    </row>
    <row r="1171" spans="1:3" x14ac:dyDescent="0.25">
      <c r="A1171" s="170" t="s">
        <v>2710</v>
      </c>
      <c r="B1171" s="159" t="s">
        <v>2711</v>
      </c>
      <c r="C1171" s="126">
        <f t="shared" si="17"/>
        <v>1</v>
      </c>
    </row>
    <row r="1172" spans="1:3" x14ac:dyDescent="0.25">
      <c r="A1172" s="170" t="s">
        <v>2712</v>
      </c>
      <c r="B1172" s="159" t="s">
        <v>2713</v>
      </c>
      <c r="C1172" s="126">
        <f t="shared" si="17"/>
        <v>1</v>
      </c>
    </row>
    <row r="1173" spans="1:3" x14ac:dyDescent="0.25">
      <c r="A1173" s="170" t="s">
        <v>2714</v>
      </c>
      <c r="B1173" s="159" t="s">
        <v>2715</v>
      </c>
      <c r="C1173" s="126">
        <f t="shared" si="17"/>
        <v>1</v>
      </c>
    </row>
    <row r="1174" spans="1:3" x14ac:dyDescent="0.25">
      <c r="A1174" s="170" t="s">
        <v>2716</v>
      </c>
      <c r="B1174" s="159" t="s">
        <v>2717</v>
      </c>
      <c r="C1174" s="126">
        <f t="shared" si="17"/>
        <v>1</v>
      </c>
    </row>
    <row r="1175" spans="1:3" x14ac:dyDescent="0.25">
      <c r="A1175" s="170" t="s">
        <v>2718</v>
      </c>
      <c r="B1175" s="159" t="s">
        <v>2719</v>
      </c>
      <c r="C1175" s="126">
        <f t="shared" si="17"/>
        <v>1</v>
      </c>
    </row>
    <row r="1176" spans="1:3" x14ac:dyDescent="0.25">
      <c r="A1176" s="170" t="s">
        <v>2720</v>
      </c>
      <c r="B1176" s="159" t="s">
        <v>2721</v>
      </c>
      <c r="C1176" s="126">
        <f t="shared" si="17"/>
        <v>1</v>
      </c>
    </row>
    <row r="1177" spans="1:3" x14ac:dyDescent="0.25">
      <c r="A1177" s="170" t="s">
        <v>2722</v>
      </c>
      <c r="B1177" s="159" t="s">
        <v>2723</v>
      </c>
      <c r="C1177" s="126">
        <f t="shared" si="17"/>
        <v>1</v>
      </c>
    </row>
    <row r="1178" spans="1:3" x14ac:dyDescent="0.25">
      <c r="A1178" s="170" t="s">
        <v>2724</v>
      </c>
      <c r="B1178" s="159" t="s">
        <v>2725</v>
      </c>
      <c r="C1178" s="126">
        <f t="shared" si="17"/>
        <v>1</v>
      </c>
    </row>
    <row r="1179" spans="1:3" x14ac:dyDescent="0.25">
      <c r="A1179" s="170" t="s">
        <v>2726</v>
      </c>
      <c r="B1179" s="159" t="s">
        <v>2727</v>
      </c>
      <c r="C1179" s="126">
        <f t="shared" si="17"/>
        <v>1</v>
      </c>
    </row>
    <row r="1180" spans="1:3" x14ac:dyDescent="0.25">
      <c r="A1180" s="170" t="s">
        <v>2728</v>
      </c>
      <c r="B1180" s="159" t="s">
        <v>2729</v>
      </c>
      <c r="C1180" s="126">
        <f t="shared" si="17"/>
        <v>1</v>
      </c>
    </row>
    <row r="1181" spans="1:3" x14ac:dyDescent="0.25">
      <c r="A1181" s="170" t="s">
        <v>2730</v>
      </c>
      <c r="B1181" s="159" t="s">
        <v>2731</v>
      </c>
      <c r="C1181" s="126">
        <f t="shared" ref="C1181:C1244" si="18">A1181-A1180</f>
        <v>1</v>
      </c>
    </row>
    <row r="1182" spans="1:3" x14ac:dyDescent="0.25">
      <c r="A1182" s="170" t="s">
        <v>2732</v>
      </c>
      <c r="B1182" s="159" t="s">
        <v>2733</v>
      </c>
      <c r="C1182" s="126">
        <f t="shared" si="18"/>
        <v>1</v>
      </c>
    </row>
    <row r="1183" spans="1:3" x14ac:dyDescent="0.25">
      <c r="A1183" s="170" t="s">
        <v>2734</v>
      </c>
      <c r="B1183" s="159" t="s">
        <v>2735</v>
      </c>
      <c r="C1183" s="126">
        <f t="shared" si="18"/>
        <v>1</v>
      </c>
    </row>
    <row r="1184" spans="1:3" x14ac:dyDescent="0.25">
      <c r="A1184" s="170" t="s">
        <v>2736</v>
      </c>
      <c r="B1184" s="159" t="s">
        <v>2737</v>
      </c>
      <c r="C1184" s="126">
        <f t="shared" si="18"/>
        <v>1</v>
      </c>
    </row>
    <row r="1185" spans="1:3" x14ac:dyDescent="0.25">
      <c r="A1185" s="170" t="s">
        <v>2738</v>
      </c>
      <c r="B1185" s="159" t="s">
        <v>2739</v>
      </c>
      <c r="C1185" s="126">
        <f t="shared" si="18"/>
        <v>1</v>
      </c>
    </row>
    <row r="1186" spans="1:3" x14ac:dyDescent="0.25">
      <c r="A1186" s="170" t="s">
        <v>451</v>
      </c>
      <c r="B1186" s="159" t="s">
        <v>2740</v>
      </c>
      <c r="C1186" s="126">
        <f t="shared" si="18"/>
        <v>1</v>
      </c>
    </row>
    <row r="1187" spans="1:3" x14ac:dyDescent="0.25">
      <c r="A1187" s="170" t="s">
        <v>489</v>
      </c>
      <c r="B1187" s="159" t="s">
        <v>2741</v>
      </c>
      <c r="C1187" s="126">
        <f t="shared" si="18"/>
        <v>1</v>
      </c>
    </row>
    <row r="1188" spans="1:3" x14ac:dyDescent="0.25">
      <c r="A1188" s="170" t="s">
        <v>500</v>
      </c>
      <c r="B1188" s="159" t="s">
        <v>2742</v>
      </c>
      <c r="C1188" s="126">
        <f t="shared" si="18"/>
        <v>1</v>
      </c>
    </row>
    <row r="1189" spans="1:3" x14ac:dyDescent="0.25">
      <c r="A1189" s="170" t="s">
        <v>2743</v>
      </c>
      <c r="B1189" s="159" t="s">
        <v>2744</v>
      </c>
      <c r="C1189" s="126">
        <f t="shared" si="18"/>
        <v>1</v>
      </c>
    </row>
    <row r="1190" spans="1:3" x14ac:dyDescent="0.25">
      <c r="A1190" s="170" t="s">
        <v>2745</v>
      </c>
      <c r="B1190" s="159" t="s">
        <v>2746</v>
      </c>
      <c r="C1190" s="126">
        <f t="shared" si="18"/>
        <v>1</v>
      </c>
    </row>
    <row r="1191" spans="1:3" x14ac:dyDescent="0.25">
      <c r="A1191" s="170" t="s">
        <v>2747</v>
      </c>
      <c r="B1191" s="159" t="s">
        <v>2748</v>
      </c>
      <c r="C1191" s="126">
        <f t="shared" si="18"/>
        <v>1</v>
      </c>
    </row>
    <row r="1192" spans="1:3" x14ac:dyDescent="0.25">
      <c r="A1192" s="170" t="s">
        <v>2749</v>
      </c>
      <c r="B1192" s="159" t="s">
        <v>2750</v>
      </c>
      <c r="C1192" s="126">
        <f t="shared" si="18"/>
        <v>1</v>
      </c>
    </row>
    <row r="1193" spans="1:3" x14ac:dyDescent="0.25">
      <c r="A1193" s="170" t="s">
        <v>2751</v>
      </c>
      <c r="B1193" s="159" t="s">
        <v>2752</v>
      </c>
      <c r="C1193" s="126">
        <f t="shared" si="18"/>
        <v>1</v>
      </c>
    </row>
    <row r="1194" spans="1:3" x14ac:dyDescent="0.25">
      <c r="A1194" s="170" t="s">
        <v>2753</v>
      </c>
      <c r="B1194" s="159" t="s">
        <v>2754</v>
      </c>
      <c r="C1194" s="126">
        <f t="shared" si="18"/>
        <v>1</v>
      </c>
    </row>
    <row r="1195" spans="1:3" x14ac:dyDescent="0.25">
      <c r="A1195" s="170" t="s">
        <v>2755</v>
      </c>
      <c r="B1195" s="159" t="s">
        <v>2756</v>
      </c>
      <c r="C1195" s="126">
        <f t="shared" si="18"/>
        <v>1</v>
      </c>
    </row>
    <row r="1196" spans="1:3" x14ac:dyDescent="0.25">
      <c r="A1196" s="170" t="s">
        <v>2757</v>
      </c>
      <c r="B1196" s="159" t="s">
        <v>2758</v>
      </c>
      <c r="C1196" s="126">
        <f t="shared" si="18"/>
        <v>1</v>
      </c>
    </row>
    <row r="1197" spans="1:3" x14ac:dyDescent="0.25">
      <c r="A1197" s="170" t="s">
        <v>2759</v>
      </c>
      <c r="B1197" s="159" t="s">
        <v>2760</v>
      </c>
      <c r="C1197" s="126">
        <f t="shared" si="18"/>
        <v>1</v>
      </c>
    </row>
    <row r="1198" spans="1:3" x14ac:dyDescent="0.25">
      <c r="A1198" s="170" t="s">
        <v>2761</v>
      </c>
      <c r="B1198" s="159" t="s">
        <v>2762</v>
      </c>
      <c r="C1198" s="126">
        <f t="shared" si="18"/>
        <v>1</v>
      </c>
    </row>
    <row r="1199" spans="1:3" x14ac:dyDescent="0.25">
      <c r="A1199" s="170" t="s">
        <v>2763</v>
      </c>
      <c r="B1199" s="159" t="s">
        <v>2764</v>
      </c>
      <c r="C1199" s="126">
        <f t="shared" si="18"/>
        <v>1</v>
      </c>
    </row>
    <row r="1200" spans="1:3" x14ac:dyDescent="0.25">
      <c r="A1200" s="170" t="s">
        <v>582</v>
      </c>
      <c r="B1200" s="159" t="s">
        <v>2765</v>
      </c>
      <c r="C1200" s="126">
        <f t="shared" si="18"/>
        <v>1</v>
      </c>
    </row>
    <row r="1201" spans="1:3" x14ac:dyDescent="0.25">
      <c r="A1201" s="170" t="s">
        <v>579</v>
      </c>
      <c r="B1201" s="159" t="s">
        <v>2766</v>
      </c>
      <c r="C1201" s="126">
        <f t="shared" si="18"/>
        <v>1</v>
      </c>
    </row>
    <row r="1202" spans="1:3" x14ac:dyDescent="0.25">
      <c r="A1202" s="170" t="s">
        <v>2767</v>
      </c>
      <c r="B1202" s="159" t="s">
        <v>2768</v>
      </c>
      <c r="C1202" s="126">
        <f t="shared" si="18"/>
        <v>1</v>
      </c>
    </row>
    <row r="1203" spans="1:3" x14ac:dyDescent="0.25">
      <c r="A1203" s="274" t="s">
        <v>596</v>
      </c>
      <c r="B1203" s="267" t="s">
        <v>3707</v>
      </c>
      <c r="C1203" s="126">
        <f t="shared" si="18"/>
        <v>1</v>
      </c>
    </row>
    <row r="1204" spans="1:3" x14ac:dyDescent="0.25">
      <c r="A1204" s="170" t="s">
        <v>2769</v>
      </c>
      <c r="B1204" s="159" t="s">
        <v>2770</v>
      </c>
      <c r="C1204" s="126">
        <f t="shared" si="18"/>
        <v>1</v>
      </c>
    </row>
    <row r="1205" spans="1:3" x14ac:dyDescent="0.25">
      <c r="A1205" s="170" t="s">
        <v>2771</v>
      </c>
      <c r="B1205" s="159" t="s">
        <v>2772</v>
      </c>
      <c r="C1205" s="126">
        <f t="shared" si="18"/>
        <v>1</v>
      </c>
    </row>
    <row r="1206" spans="1:3" x14ac:dyDescent="0.25">
      <c r="A1206" s="170" t="s">
        <v>2773</v>
      </c>
      <c r="B1206" s="159" t="s">
        <v>2774</v>
      </c>
      <c r="C1206" s="126">
        <f t="shared" si="18"/>
        <v>1</v>
      </c>
    </row>
    <row r="1207" spans="1:3" x14ac:dyDescent="0.25">
      <c r="A1207" s="170" t="s">
        <v>604</v>
      </c>
      <c r="B1207" s="159" t="s">
        <v>2775</v>
      </c>
      <c r="C1207" s="126">
        <f t="shared" si="18"/>
        <v>1</v>
      </c>
    </row>
    <row r="1208" spans="1:3" x14ac:dyDescent="0.25">
      <c r="A1208" s="170" t="s">
        <v>577</v>
      </c>
      <c r="B1208" s="159" t="s">
        <v>2776</v>
      </c>
      <c r="C1208" s="126">
        <f t="shared" si="18"/>
        <v>1</v>
      </c>
    </row>
    <row r="1209" spans="1:3" x14ac:dyDescent="0.25">
      <c r="A1209" s="170" t="s">
        <v>578</v>
      </c>
      <c r="B1209" s="159" t="s">
        <v>2777</v>
      </c>
      <c r="C1209" s="126">
        <f t="shared" si="18"/>
        <v>1</v>
      </c>
    </row>
    <row r="1210" spans="1:3" x14ac:dyDescent="0.25">
      <c r="A1210" s="170" t="s">
        <v>2778</v>
      </c>
      <c r="B1210" s="159" t="s">
        <v>2779</v>
      </c>
      <c r="C1210" s="126">
        <f t="shared" si="18"/>
        <v>1</v>
      </c>
    </row>
    <row r="1211" spans="1:3" x14ac:dyDescent="0.25">
      <c r="A1211" s="170" t="s">
        <v>2780</v>
      </c>
      <c r="B1211" s="159" t="s">
        <v>2781</v>
      </c>
      <c r="C1211" s="126">
        <f t="shared" si="18"/>
        <v>1</v>
      </c>
    </row>
    <row r="1212" spans="1:3" x14ac:dyDescent="0.25">
      <c r="A1212" s="170" t="s">
        <v>2782</v>
      </c>
      <c r="B1212" s="159" t="s">
        <v>2783</v>
      </c>
      <c r="C1212" s="126">
        <f t="shared" si="18"/>
        <v>1</v>
      </c>
    </row>
    <row r="1213" spans="1:3" x14ac:dyDescent="0.25">
      <c r="A1213" s="170" t="s">
        <v>2784</v>
      </c>
      <c r="B1213" s="159" t="s">
        <v>2785</v>
      </c>
      <c r="C1213" s="126">
        <f t="shared" si="18"/>
        <v>1</v>
      </c>
    </row>
    <row r="1214" spans="1:3" x14ac:dyDescent="0.25">
      <c r="A1214" s="170" t="s">
        <v>2786</v>
      </c>
      <c r="B1214" s="159" t="s">
        <v>2787</v>
      </c>
      <c r="C1214" s="126">
        <f t="shared" si="18"/>
        <v>1</v>
      </c>
    </row>
    <row r="1215" spans="1:3" x14ac:dyDescent="0.25">
      <c r="A1215" s="170" t="s">
        <v>2788</v>
      </c>
      <c r="B1215" s="159" t="s">
        <v>2789</v>
      </c>
      <c r="C1215" s="126">
        <f t="shared" si="18"/>
        <v>1</v>
      </c>
    </row>
    <row r="1216" spans="1:3" x14ac:dyDescent="0.25">
      <c r="A1216" s="170" t="s">
        <v>2790</v>
      </c>
      <c r="B1216" s="159" t="s">
        <v>2791</v>
      </c>
      <c r="C1216" s="126">
        <f t="shared" si="18"/>
        <v>1</v>
      </c>
    </row>
    <row r="1217" spans="1:3" x14ac:dyDescent="0.25">
      <c r="A1217" s="170" t="s">
        <v>2792</v>
      </c>
      <c r="B1217" s="159" t="s">
        <v>2793</v>
      </c>
      <c r="C1217" s="126">
        <f t="shared" si="18"/>
        <v>1</v>
      </c>
    </row>
    <row r="1218" spans="1:3" x14ac:dyDescent="0.25">
      <c r="A1218" s="170" t="s">
        <v>2794</v>
      </c>
      <c r="B1218" s="159" t="s">
        <v>2795</v>
      </c>
      <c r="C1218" s="126">
        <f t="shared" si="18"/>
        <v>1</v>
      </c>
    </row>
    <row r="1219" spans="1:3" x14ac:dyDescent="0.25">
      <c r="A1219" s="170" t="s">
        <v>2796</v>
      </c>
      <c r="B1219" s="159" t="s">
        <v>2797</v>
      </c>
      <c r="C1219" s="126">
        <f t="shared" si="18"/>
        <v>1</v>
      </c>
    </row>
    <row r="1220" spans="1:3" x14ac:dyDescent="0.25">
      <c r="A1220" s="170" t="s">
        <v>2798</v>
      </c>
      <c r="B1220" s="159" t="s">
        <v>2799</v>
      </c>
      <c r="C1220" s="126">
        <f t="shared" si="18"/>
        <v>1</v>
      </c>
    </row>
    <row r="1221" spans="1:3" x14ac:dyDescent="0.25">
      <c r="A1221" s="170" t="s">
        <v>2800</v>
      </c>
      <c r="B1221" s="159" t="s">
        <v>2801</v>
      </c>
      <c r="C1221" s="126">
        <f t="shared" si="18"/>
        <v>1</v>
      </c>
    </row>
    <row r="1222" spans="1:3" x14ac:dyDescent="0.25">
      <c r="A1222" s="170" t="s">
        <v>2802</v>
      </c>
      <c r="B1222" s="159" t="s">
        <v>2803</v>
      </c>
      <c r="C1222" s="126">
        <f t="shared" si="18"/>
        <v>1</v>
      </c>
    </row>
    <row r="1223" spans="1:3" x14ac:dyDescent="0.25">
      <c r="A1223" s="170" t="s">
        <v>2804</v>
      </c>
      <c r="B1223" s="159" t="s">
        <v>2805</v>
      </c>
      <c r="C1223" s="126">
        <f t="shared" si="18"/>
        <v>1</v>
      </c>
    </row>
    <row r="1224" spans="1:3" x14ac:dyDescent="0.25">
      <c r="A1224" s="170" t="s">
        <v>2806</v>
      </c>
      <c r="B1224" s="159" t="s">
        <v>2807</v>
      </c>
      <c r="C1224" s="126">
        <f t="shared" si="18"/>
        <v>1</v>
      </c>
    </row>
    <row r="1225" spans="1:3" x14ac:dyDescent="0.25">
      <c r="A1225" s="170" t="s">
        <v>2808</v>
      </c>
      <c r="B1225" s="159" t="s">
        <v>2809</v>
      </c>
      <c r="C1225" s="126">
        <f t="shared" si="18"/>
        <v>1</v>
      </c>
    </row>
    <row r="1226" spans="1:3" x14ac:dyDescent="0.25">
      <c r="A1226" s="170" t="s">
        <v>2810</v>
      </c>
      <c r="B1226" s="159" t="s">
        <v>2811</v>
      </c>
      <c r="C1226" s="126">
        <f t="shared" si="18"/>
        <v>1</v>
      </c>
    </row>
    <row r="1227" spans="1:3" x14ac:dyDescent="0.25">
      <c r="A1227" s="170" t="s">
        <v>2812</v>
      </c>
      <c r="B1227" s="159" t="s">
        <v>2813</v>
      </c>
      <c r="C1227" s="126">
        <f t="shared" si="18"/>
        <v>1</v>
      </c>
    </row>
    <row r="1228" spans="1:3" x14ac:dyDescent="0.25">
      <c r="A1228" s="170" t="s">
        <v>2814</v>
      </c>
      <c r="B1228" s="159" t="s">
        <v>2815</v>
      </c>
      <c r="C1228" s="126">
        <f t="shared" si="18"/>
        <v>1</v>
      </c>
    </row>
    <row r="1229" spans="1:3" x14ac:dyDescent="0.25">
      <c r="A1229" s="170" t="s">
        <v>2816</v>
      </c>
      <c r="B1229" s="159" t="s">
        <v>2817</v>
      </c>
      <c r="C1229" s="126">
        <f t="shared" si="18"/>
        <v>1</v>
      </c>
    </row>
    <row r="1230" spans="1:3" x14ac:dyDescent="0.25">
      <c r="A1230" s="170" t="s">
        <v>2818</v>
      </c>
      <c r="B1230" s="159" t="s">
        <v>2819</v>
      </c>
      <c r="C1230" s="126">
        <f t="shared" si="18"/>
        <v>1</v>
      </c>
    </row>
    <row r="1231" spans="1:3" x14ac:dyDescent="0.25">
      <c r="A1231" s="170" t="s">
        <v>2820</v>
      </c>
      <c r="B1231" s="159" t="s">
        <v>2821</v>
      </c>
      <c r="C1231" s="126">
        <f t="shared" si="18"/>
        <v>1</v>
      </c>
    </row>
    <row r="1232" spans="1:3" x14ac:dyDescent="0.25">
      <c r="A1232" s="170" t="s">
        <v>2822</v>
      </c>
      <c r="B1232" s="159" t="s">
        <v>2823</v>
      </c>
      <c r="C1232" s="126">
        <f t="shared" si="18"/>
        <v>1</v>
      </c>
    </row>
    <row r="1233" spans="1:3" x14ac:dyDescent="0.25">
      <c r="A1233" s="170" t="s">
        <v>2824</v>
      </c>
      <c r="B1233" s="159" t="s">
        <v>2825</v>
      </c>
      <c r="C1233" s="126">
        <f t="shared" si="18"/>
        <v>1</v>
      </c>
    </row>
    <row r="1234" spans="1:3" x14ac:dyDescent="0.25">
      <c r="A1234" s="170" t="s">
        <v>2826</v>
      </c>
      <c r="B1234" s="159" t="s">
        <v>2827</v>
      </c>
      <c r="C1234" s="126">
        <f t="shared" si="18"/>
        <v>1</v>
      </c>
    </row>
    <row r="1235" spans="1:3" x14ac:dyDescent="0.25">
      <c r="A1235" s="170" t="s">
        <v>2828</v>
      </c>
      <c r="B1235" s="159" t="s">
        <v>2829</v>
      </c>
      <c r="C1235" s="126">
        <f t="shared" si="18"/>
        <v>1</v>
      </c>
    </row>
    <row r="1236" spans="1:3" x14ac:dyDescent="0.25">
      <c r="A1236" s="170" t="s">
        <v>2830</v>
      </c>
      <c r="B1236" s="159" t="s">
        <v>2831</v>
      </c>
      <c r="C1236" s="126">
        <f t="shared" si="18"/>
        <v>1</v>
      </c>
    </row>
    <row r="1237" spans="1:3" x14ac:dyDescent="0.25">
      <c r="A1237" s="170" t="s">
        <v>2832</v>
      </c>
      <c r="B1237" s="159" t="s">
        <v>2833</v>
      </c>
      <c r="C1237" s="126">
        <f t="shared" si="18"/>
        <v>1</v>
      </c>
    </row>
    <row r="1238" spans="1:3" x14ac:dyDescent="0.25">
      <c r="A1238" s="170" t="s">
        <v>2834</v>
      </c>
      <c r="B1238" s="159" t="s">
        <v>2835</v>
      </c>
      <c r="C1238" s="126">
        <f t="shared" si="18"/>
        <v>1</v>
      </c>
    </row>
    <row r="1239" spans="1:3" x14ac:dyDescent="0.25">
      <c r="A1239" s="170" t="s">
        <v>2836</v>
      </c>
      <c r="B1239" s="159" t="s">
        <v>2837</v>
      </c>
      <c r="C1239" s="126">
        <f t="shared" si="18"/>
        <v>1</v>
      </c>
    </row>
    <row r="1240" spans="1:3" x14ac:dyDescent="0.25">
      <c r="A1240" s="170" t="s">
        <v>2838</v>
      </c>
      <c r="B1240" s="159" t="s">
        <v>2839</v>
      </c>
      <c r="C1240" s="126">
        <f t="shared" si="18"/>
        <v>1</v>
      </c>
    </row>
    <row r="1241" spans="1:3" x14ac:dyDescent="0.25">
      <c r="A1241" s="170" t="s">
        <v>2840</v>
      </c>
      <c r="B1241" s="159" t="s">
        <v>2841</v>
      </c>
      <c r="C1241" s="126">
        <f t="shared" si="18"/>
        <v>1</v>
      </c>
    </row>
    <row r="1242" spans="1:3" x14ac:dyDescent="0.25">
      <c r="A1242" s="170" t="s">
        <v>2842</v>
      </c>
      <c r="B1242" s="159" t="s">
        <v>2843</v>
      </c>
      <c r="C1242" s="126">
        <f t="shared" si="18"/>
        <v>1</v>
      </c>
    </row>
    <row r="1243" spans="1:3" x14ac:dyDescent="0.25">
      <c r="A1243" s="170" t="s">
        <v>2844</v>
      </c>
      <c r="B1243" s="159" t="s">
        <v>2845</v>
      </c>
      <c r="C1243" s="126">
        <f t="shared" si="18"/>
        <v>1</v>
      </c>
    </row>
    <row r="1244" spans="1:3" x14ac:dyDescent="0.25">
      <c r="A1244" s="170" t="s">
        <v>2846</v>
      </c>
      <c r="B1244" s="159" t="s">
        <v>2847</v>
      </c>
      <c r="C1244" s="126">
        <f t="shared" si="18"/>
        <v>1</v>
      </c>
    </row>
    <row r="1245" spans="1:3" x14ac:dyDescent="0.25">
      <c r="A1245" s="170" t="s">
        <v>2848</v>
      </c>
      <c r="B1245" s="159" t="s">
        <v>2849</v>
      </c>
      <c r="C1245" s="126">
        <f t="shared" ref="C1245:C1308" si="19">A1245-A1244</f>
        <v>1</v>
      </c>
    </row>
    <row r="1246" spans="1:3" x14ac:dyDescent="0.25">
      <c r="A1246" s="170" t="s">
        <v>2850</v>
      </c>
      <c r="B1246" s="159" t="s">
        <v>2851</v>
      </c>
      <c r="C1246" s="126">
        <f t="shared" si="19"/>
        <v>1</v>
      </c>
    </row>
    <row r="1247" spans="1:3" x14ac:dyDescent="0.25">
      <c r="A1247" s="170" t="s">
        <v>2852</v>
      </c>
      <c r="B1247" s="159" t="s">
        <v>2853</v>
      </c>
      <c r="C1247" s="126">
        <f t="shared" si="19"/>
        <v>1</v>
      </c>
    </row>
    <row r="1248" spans="1:3" x14ac:dyDescent="0.25">
      <c r="A1248" s="170" t="s">
        <v>2854</v>
      </c>
      <c r="B1248" s="159" t="s">
        <v>2855</v>
      </c>
      <c r="C1248" s="126">
        <f t="shared" si="19"/>
        <v>1</v>
      </c>
    </row>
    <row r="1249" spans="1:3" x14ac:dyDescent="0.25">
      <c r="A1249" s="170" t="s">
        <v>2856</v>
      </c>
      <c r="B1249" s="159" t="s">
        <v>2857</v>
      </c>
      <c r="C1249" s="126">
        <f t="shared" si="19"/>
        <v>1</v>
      </c>
    </row>
    <row r="1250" spans="1:3" x14ac:dyDescent="0.25">
      <c r="A1250" s="170" t="s">
        <v>2858</v>
      </c>
      <c r="B1250" s="159" t="s">
        <v>2859</v>
      </c>
      <c r="C1250" s="126">
        <f t="shared" si="19"/>
        <v>1</v>
      </c>
    </row>
    <row r="1251" spans="1:3" x14ac:dyDescent="0.25">
      <c r="A1251" s="170" t="s">
        <v>2860</v>
      </c>
      <c r="B1251" s="159" t="s">
        <v>2861</v>
      </c>
      <c r="C1251" s="126">
        <f t="shared" si="19"/>
        <v>1</v>
      </c>
    </row>
    <row r="1252" spans="1:3" x14ac:dyDescent="0.25">
      <c r="A1252" s="170" t="s">
        <v>2862</v>
      </c>
      <c r="B1252" s="159" t="s">
        <v>2863</v>
      </c>
      <c r="C1252" s="126">
        <f t="shared" si="19"/>
        <v>1</v>
      </c>
    </row>
    <row r="1253" spans="1:3" x14ac:dyDescent="0.25">
      <c r="A1253" s="170" t="s">
        <v>2864</v>
      </c>
      <c r="B1253" s="159" t="s">
        <v>2865</v>
      </c>
      <c r="C1253" s="126">
        <f t="shared" si="19"/>
        <v>1</v>
      </c>
    </row>
    <row r="1254" spans="1:3" x14ac:dyDescent="0.25">
      <c r="A1254" s="170" t="s">
        <v>2866</v>
      </c>
      <c r="B1254" s="159" t="s">
        <v>2867</v>
      </c>
      <c r="C1254" s="126">
        <f t="shared" si="19"/>
        <v>1</v>
      </c>
    </row>
    <row r="1255" spans="1:3" x14ac:dyDescent="0.25">
      <c r="A1255" s="170" t="s">
        <v>2868</v>
      </c>
      <c r="B1255" s="159" t="s">
        <v>2869</v>
      </c>
      <c r="C1255" s="126">
        <f t="shared" si="19"/>
        <v>1</v>
      </c>
    </row>
    <row r="1256" spans="1:3" x14ac:dyDescent="0.25">
      <c r="A1256" s="170" t="s">
        <v>2870</v>
      </c>
      <c r="B1256" s="159" t="s">
        <v>2871</v>
      </c>
      <c r="C1256" s="126">
        <f t="shared" si="19"/>
        <v>1</v>
      </c>
    </row>
    <row r="1257" spans="1:3" x14ac:dyDescent="0.25">
      <c r="A1257" s="170" t="s">
        <v>2872</v>
      </c>
      <c r="B1257" s="159" t="s">
        <v>2873</v>
      </c>
      <c r="C1257" s="126">
        <f t="shared" si="19"/>
        <v>1</v>
      </c>
    </row>
    <row r="1258" spans="1:3" x14ac:dyDescent="0.25">
      <c r="A1258" s="170" t="s">
        <v>2874</v>
      </c>
      <c r="B1258" s="159" t="s">
        <v>2875</v>
      </c>
      <c r="C1258" s="126">
        <f t="shared" si="19"/>
        <v>1</v>
      </c>
    </row>
    <row r="1259" spans="1:3" x14ac:dyDescent="0.25">
      <c r="A1259" s="170" t="s">
        <v>2876</v>
      </c>
      <c r="B1259" s="159" t="s">
        <v>2877</v>
      </c>
      <c r="C1259" s="126">
        <f t="shared" si="19"/>
        <v>1</v>
      </c>
    </row>
    <row r="1260" spans="1:3" x14ac:dyDescent="0.25">
      <c r="A1260" s="170" t="s">
        <v>2878</v>
      </c>
      <c r="B1260" s="159" t="s">
        <v>2879</v>
      </c>
      <c r="C1260" s="126">
        <f t="shared" si="19"/>
        <v>1</v>
      </c>
    </row>
    <row r="1261" spans="1:3" x14ac:dyDescent="0.25">
      <c r="A1261" s="170" t="s">
        <v>2880</v>
      </c>
      <c r="B1261" s="159" t="s">
        <v>2881</v>
      </c>
      <c r="C1261" s="126">
        <f t="shared" si="19"/>
        <v>1</v>
      </c>
    </row>
    <row r="1262" spans="1:3" x14ac:dyDescent="0.25">
      <c r="A1262" s="170" t="s">
        <v>2882</v>
      </c>
      <c r="B1262" s="159" t="s">
        <v>2883</v>
      </c>
      <c r="C1262" s="126">
        <f t="shared" si="19"/>
        <v>1</v>
      </c>
    </row>
    <row r="1263" spans="1:3" x14ac:dyDescent="0.25">
      <c r="A1263" s="170" t="s">
        <v>2884</v>
      </c>
      <c r="B1263" s="159" t="s">
        <v>2885</v>
      </c>
      <c r="C1263" s="126">
        <f t="shared" si="19"/>
        <v>1</v>
      </c>
    </row>
    <row r="1264" spans="1:3" x14ac:dyDescent="0.25">
      <c r="A1264" s="170" t="s">
        <v>2886</v>
      </c>
      <c r="B1264" s="159" t="s">
        <v>2887</v>
      </c>
      <c r="C1264" s="126">
        <f t="shared" si="19"/>
        <v>1</v>
      </c>
    </row>
    <row r="1265" spans="1:3" x14ac:dyDescent="0.25">
      <c r="A1265" s="170" t="s">
        <v>2888</v>
      </c>
      <c r="B1265" s="159" t="s">
        <v>2889</v>
      </c>
      <c r="C1265" s="126">
        <f t="shared" si="19"/>
        <v>1</v>
      </c>
    </row>
    <row r="1266" spans="1:3" x14ac:dyDescent="0.25">
      <c r="A1266" s="170" t="s">
        <v>2890</v>
      </c>
      <c r="B1266" s="159" t="s">
        <v>2891</v>
      </c>
      <c r="C1266" s="126">
        <f t="shared" si="19"/>
        <v>1</v>
      </c>
    </row>
    <row r="1267" spans="1:3" x14ac:dyDescent="0.25">
      <c r="A1267" s="170" t="s">
        <v>2892</v>
      </c>
      <c r="B1267" s="159" t="s">
        <v>2893</v>
      </c>
      <c r="C1267" s="126">
        <f t="shared" si="19"/>
        <v>1</v>
      </c>
    </row>
    <row r="1268" spans="1:3" x14ac:dyDescent="0.25">
      <c r="A1268" s="170" t="s">
        <v>2894</v>
      </c>
      <c r="B1268" s="159" t="s">
        <v>2895</v>
      </c>
      <c r="C1268" s="126">
        <f t="shared" si="19"/>
        <v>1</v>
      </c>
    </row>
    <row r="1269" spans="1:3" x14ac:dyDescent="0.25">
      <c r="A1269" s="170" t="s">
        <v>2896</v>
      </c>
      <c r="B1269" s="159" t="s">
        <v>2897</v>
      </c>
      <c r="C1269" s="126">
        <f t="shared" si="19"/>
        <v>1</v>
      </c>
    </row>
    <row r="1270" spans="1:3" x14ac:dyDescent="0.25">
      <c r="A1270" s="170" t="s">
        <v>2898</v>
      </c>
      <c r="B1270" s="159" t="s">
        <v>2899</v>
      </c>
      <c r="C1270" s="126">
        <f t="shared" si="19"/>
        <v>1</v>
      </c>
    </row>
    <row r="1271" spans="1:3" x14ac:dyDescent="0.25">
      <c r="A1271" s="170" t="s">
        <v>2900</v>
      </c>
      <c r="B1271" s="159" t="s">
        <v>2901</v>
      </c>
      <c r="C1271" s="126">
        <f t="shared" si="19"/>
        <v>1</v>
      </c>
    </row>
    <row r="1272" spans="1:3" x14ac:dyDescent="0.25">
      <c r="A1272" s="275" t="s">
        <v>2902</v>
      </c>
      <c r="B1272" s="167" t="s">
        <v>2903</v>
      </c>
      <c r="C1272" s="126">
        <f t="shared" si="19"/>
        <v>1</v>
      </c>
    </row>
    <row r="1273" spans="1:3" x14ac:dyDescent="0.25">
      <c r="A1273" s="170" t="s">
        <v>2904</v>
      </c>
      <c r="B1273" s="159" t="s">
        <v>2905</v>
      </c>
      <c r="C1273" s="126">
        <f t="shared" si="19"/>
        <v>1</v>
      </c>
    </row>
    <row r="1274" spans="1:3" x14ac:dyDescent="0.25">
      <c r="A1274" s="170" t="s">
        <v>2906</v>
      </c>
      <c r="B1274" s="159" t="s">
        <v>2907</v>
      </c>
      <c r="C1274" s="126">
        <f t="shared" si="19"/>
        <v>1</v>
      </c>
    </row>
    <row r="1275" spans="1:3" x14ac:dyDescent="0.25">
      <c r="A1275" s="170" t="s">
        <v>2908</v>
      </c>
      <c r="B1275" s="159" t="s">
        <v>2909</v>
      </c>
      <c r="C1275" s="126">
        <f t="shared" si="19"/>
        <v>1</v>
      </c>
    </row>
    <row r="1276" spans="1:3" x14ac:dyDescent="0.25">
      <c r="A1276" s="170" t="s">
        <v>2910</v>
      </c>
      <c r="B1276" s="159" t="s">
        <v>2911</v>
      </c>
      <c r="C1276" s="126">
        <f t="shared" si="19"/>
        <v>1</v>
      </c>
    </row>
    <row r="1277" spans="1:3" x14ac:dyDescent="0.25">
      <c r="A1277" s="170" t="s">
        <v>2912</v>
      </c>
      <c r="B1277" s="159" t="s">
        <v>2913</v>
      </c>
      <c r="C1277" s="126">
        <f t="shared" si="19"/>
        <v>1</v>
      </c>
    </row>
    <row r="1278" spans="1:3" x14ac:dyDescent="0.25">
      <c r="A1278" s="170" t="s">
        <v>2914</v>
      </c>
      <c r="B1278" s="159" t="s">
        <v>2915</v>
      </c>
      <c r="C1278" s="126">
        <f t="shared" si="19"/>
        <v>1</v>
      </c>
    </row>
    <row r="1279" spans="1:3" x14ac:dyDescent="0.25">
      <c r="A1279" s="170" t="s">
        <v>2916</v>
      </c>
      <c r="B1279" s="159" t="s">
        <v>2917</v>
      </c>
      <c r="C1279" s="126">
        <f t="shared" si="19"/>
        <v>1</v>
      </c>
    </row>
    <row r="1280" spans="1:3" x14ac:dyDescent="0.25">
      <c r="A1280" s="170" t="s">
        <v>2918</v>
      </c>
      <c r="B1280" s="159" t="s">
        <v>2919</v>
      </c>
      <c r="C1280" s="126">
        <f t="shared" si="19"/>
        <v>1</v>
      </c>
    </row>
    <row r="1281" spans="1:3" x14ac:dyDescent="0.25">
      <c r="A1281" s="170" t="s">
        <v>2920</v>
      </c>
      <c r="B1281" s="159" t="s">
        <v>2921</v>
      </c>
      <c r="C1281" s="126">
        <f t="shared" si="19"/>
        <v>1</v>
      </c>
    </row>
    <row r="1282" spans="1:3" x14ac:dyDescent="0.25">
      <c r="A1282" s="170" t="s">
        <v>2922</v>
      </c>
      <c r="B1282" s="159" t="s">
        <v>2923</v>
      </c>
      <c r="C1282" s="126">
        <f t="shared" si="19"/>
        <v>1</v>
      </c>
    </row>
    <row r="1283" spans="1:3" x14ac:dyDescent="0.25">
      <c r="A1283" s="170" t="s">
        <v>2924</v>
      </c>
      <c r="B1283" s="159" t="s">
        <v>2925</v>
      </c>
      <c r="C1283" s="126">
        <f t="shared" si="19"/>
        <v>1</v>
      </c>
    </row>
    <row r="1284" spans="1:3" x14ac:dyDescent="0.25">
      <c r="A1284" s="170" t="s">
        <v>2926</v>
      </c>
      <c r="B1284" s="159" t="s">
        <v>2927</v>
      </c>
      <c r="C1284" s="126">
        <f t="shared" si="19"/>
        <v>1</v>
      </c>
    </row>
    <row r="1285" spans="1:3" x14ac:dyDescent="0.25">
      <c r="A1285" s="170" t="s">
        <v>2928</v>
      </c>
      <c r="B1285" s="159" t="s">
        <v>2929</v>
      </c>
      <c r="C1285" s="126">
        <f t="shared" si="19"/>
        <v>1</v>
      </c>
    </row>
    <row r="1286" spans="1:3" x14ac:dyDescent="0.25">
      <c r="A1286" s="170" t="s">
        <v>2930</v>
      </c>
      <c r="B1286" s="159" t="s">
        <v>2931</v>
      </c>
      <c r="C1286" s="126">
        <f t="shared" si="19"/>
        <v>1</v>
      </c>
    </row>
    <row r="1287" spans="1:3" x14ac:dyDescent="0.25">
      <c r="A1287" s="170" t="s">
        <v>2932</v>
      </c>
      <c r="B1287" s="159" t="s">
        <v>2933</v>
      </c>
      <c r="C1287" s="126">
        <f t="shared" si="19"/>
        <v>1</v>
      </c>
    </row>
    <row r="1288" spans="1:3" x14ac:dyDescent="0.25">
      <c r="A1288" s="170" t="s">
        <v>2934</v>
      </c>
      <c r="B1288" s="159" t="s">
        <v>2935</v>
      </c>
      <c r="C1288" s="126">
        <f t="shared" si="19"/>
        <v>1</v>
      </c>
    </row>
    <row r="1289" spans="1:3" x14ac:dyDescent="0.25">
      <c r="A1289" s="170" t="s">
        <v>2936</v>
      </c>
      <c r="B1289" s="159" t="s">
        <v>2937</v>
      </c>
      <c r="C1289" s="126">
        <f t="shared" si="19"/>
        <v>1</v>
      </c>
    </row>
    <row r="1290" spans="1:3" x14ac:dyDescent="0.25">
      <c r="A1290" s="170" t="s">
        <v>2938</v>
      </c>
      <c r="B1290" s="159" t="s">
        <v>2939</v>
      </c>
      <c r="C1290" s="126">
        <f t="shared" si="19"/>
        <v>1</v>
      </c>
    </row>
    <row r="1291" spans="1:3" x14ac:dyDescent="0.25">
      <c r="A1291" s="170" t="s">
        <v>2940</v>
      </c>
      <c r="B1291" s="159" t="s">
        <v>2941</v>
      </c>
      <c r="C1291" s="126">
        <f t="shared" si="19"/>
        <v>1</v>
      </c>
    </row>
    <row r="1292" spans="1:3" x14ac:dyDescent="0.25">
      <c r="A1292" s="160" t="s">
        <v>2942</v>
      </c>
      <c r="B1292" s="159" t="s">
        <v>2943</v>
      </c>
      <c r="C1292" s="126">
        <f t="shared" si="19"/>
        <v>1</v>
      </c>
    </row>
    <row r="1293" spans="1:3" x14ac:dyDescent="0.25">
      <c r="A1293" s="160" t="s">
        <v>567</v>
      </c>
      <c r="B1293" s="159" t="s">
        <v>2944</v>
      </c>
      <c r="C1293" s="126">
        <f t="shared" si="19"/>
        <v>1</v>
      </c>
    </row>
    <row r="1294" spans="1:3" x14ac:dyDescent="0.25">
      <c r="A1294" s="160" t="s">
        <v>2945</v>
      </c>
      <c r="B1294" s="159" t="s">
        <v>2946</v>
      </c>
      <c r="C1294" s="126">
        <f t="shared" si="19"/>
        <v>1</v>
      </c>
    </row>
    <row r="1295" spans="1:3" x14ac:dyDescent="0.25">
      <c r="A1295" s="160" t="s">
        <v>2947</v>
      </c>
      <c r="B1295" s="159" t="s">
        <v>2948</v>
      </c>
      <c r="C1295" s="126">
        <f t="shared" si="19"/>
        <v>1</v>
      </c>
    </row>
    <row r="1296" spans="1:3" x14ac:dyDescent="0.25">
      <c r="A1296" s="160" t="s">
        <v>2949</v>
      </c>
      <c r="B1296" s="159" t="s">
        <v>2950</v>
      </c>
      <c r="C1296" s="126">
        <f t="shared" si="19"/>
        <v>1</v>
      </c>
    </row>
    <row r="1297" spans="1:3" x14ac:dyDescent="0.25">
      <c r="A1297" s="160" t="s">
        <v>2951</v>
      </c>
      <c r="B1297" s="159" t="s">
        <v>2952</v>
      </c>
      <c r="C1297" s="126">
        <f t="shared" si="19"/>
        <v>1</v>
      </c>
    </row>
    <row r="1298" spans="1:3" x14ac:dyDescent="0.25">
      <c r="A1298" s="160" t="s">
        <v>2953</v>
      </c>
      <c r="B1298" s="159" t="s">
        <v>2954</v>
      </c>
      <c r="C1298" s="126">
        <f t="shared" si="19"/>
        <v>1</v>
      </c>
    </row>
    <row r="1299" spans="1:3" x14ac:dyDescent="0.25">
      <c r="A1299" s="160" t="s">
        <v>2955</v>
      </c>
      <c r="B1299" s="159" t="s">
        <v>2956</v>
      </c>
      <c r="C1299" s="126">
        <f t="shared" si="19"/>
        <v>1</v>
      </c>
    </row>
    <row r="1300" spans="1:3" x14ac:dyDescent="0.25">
      <c r="A1300" s="160" t="s">
        <v>2957</v>
      </c>
      <c r="B1300" s="159" t="s">
        <v>2958</v>
      </c>
      <c r="C1300" s="126">
        <f t="shared" si="19"/>
        <v>1</v>
      </c>
    </row>
    <row r="1301" spans="1:3" x14ac:dyDescent="0.25">
      <c r="A1301" s="160" t="s">
        <v>2959</v>
      </c>
      <c r="B1301" s="159" t="s">
        <v>2960</v>
      </c>
      <c r="C1301" s="126">
        <f t="shared" si="19"/>
        <v>1</v>
      </c>
    </row>
    <row r="1302" spans="1:3" x14ac:dyDescent="0.25">
      <c r="A1302" s="160" t="s">
        <v>2961</v>
      </c>
      <c r="B1302" s="159" t="s">
        <v>2962</v>
      </c>
      <c r="C1302" s="126">
        <f t="shared" si="19"/>
        <v>1</v>
      </c>
    </row>
    <row r="1303" spans="1:3" x14ac:dyDescent="0.25">
      <c r="A1303" s="160" t="s">
        <v>441</v>
      </c>
      <c r="B1303" s="159" t="s">
        <v>2963</v>
      </c>
      <c r="C1303" s="126">
        <f t="shared" si="19"/>
        <v>1</v>
      </c>
    </row>
    <row r="1304" spans="1:3" x14ac:dyDescent="0.25">
      <c r="A1304" s="160" t="s">
        <v>442</v>
      </c>
      <c r="B1304" s="159" t="s">
        <v>2964</v>
      </c>
      <c r="C1304" s="126">
        <f t="shared" si="19"/>
        <v>1</v>
      </c>
    </row>
    <row r="1305" spans="1:3" x14ac:dyDescent="0.25">
      <c r="A1305" s="160" t="s">
        <v>467</v>
      </c>
      <c r="B1305" s="159" t="s">
        <v>2965</v>
      </c>
      <c r="C1305" s="126">
        <f t="shared" si="19"/>
        <v>1</v>
      </c>
    </row>
    <row r="1306" spans="1:3" x14ac:dyDescent="0.25">
      <c r="A1306" s="160" t="s">
        <v>2966</v>
      </c>
      <c r="B1306" s="159" t="s">
        <v>2967</v>
      </c>
      <c r="C1306" s="126">
        <f t="shared" si="19"/>
        <v>1</v>
      </c>
    </row>
    <row r="1307" spans="1:3" x14ac:dyDescent="0.25">
      <c r="A1307" s="160" t="s">
        <v>2968</v>
      </c>
      <c r="B1307" s="159" t="s">
        <v>2969</v>
      </c>
      <c r="C1307" s="126">
        <f t="shared" si="19"/>
        <v>1</v>
      </c>
    </row>
    <row r="1308" spans="1:3" x14ac:dyDescent="0.25">
      <c r="A1308" s="160" t="s">
        <v>2970</v>
      </c>
      <c r="B1308" s="159" t="s">
        <v>2971</v>
      </c>
      <c r="C1308" s="126">
        <f t="shared" si="19"/>
        <v>1</v>
      </c>
    </row>
    <row r="1309" spans="1:3" x14ac:dyDescent="0.25">
      <c r="A1309" s="160" t="s">
        <v>657</v>
      </c>
      <c r="B1309" s="159" t="s">
        <v>2972</v>
      </c>
      <c r="C1309" s="126">
        <f t="shared" ref="C1309:C1372" si="20">A1309-A1308</f>
        <v>1</v>
      </c>
    </row>
    <row r="1310" spans="1:3" x14ac:dyDescent="0.25">
      <c r="A1310" s="160" t="s">
        <v>659</v>
      </c>
      <c r="B1310" s="159" t="s">
        <v>2973</v>
      </c>
      <c r="C1310" s="126">
        <f t="shared" si="20"/>
        <v>1</v>
      </c>
    </row>
    <row r="1311" spans="1:3" x14ac:dyDescent="0.25">
      <c r="A1311" s="160" t="s">
        <v>660</v>
      </c>
      <c r="B1311" s="159" t="s">
        <v>2974</v>
      </c>
      <c r="C1311" s="126">
        <f t="shared" si="20"/>
        <v>1</v>
      </c>
    </row>
    <row r="1312" spans="1:3" x14ac:dyDescent="0.25">
      <c r="A1312" s="160" t="s">
        <v>665</v>
      </c>
      <c r="B1312" s="159" t="s">
        <v>2975</v>
      </c>
      <c r="C1312" s="126">
        <f t="shared" si="20"/>
        <v>1</v>
      </c>
    </row>
    <row r="1313" spans="1:3" x14ac:dyDescent="0.25">
      <c r="A1313" s="160" t="s">
        <v>666</v>
      </c>
      <c r="B1313" s="159" t="s">
        <v>2976</v>
      </c>
      <c r="C1313" s="126">
        <f t="shared" si="20"/>
        <v>1</v>
      </c>
    </row>
    <row r="1314" spans="1:3" x14ac:dyDescent="0.25">
      <c r="A1314" s="160" t="s">
        <v>667</v>
      </c>
      <c r="B1314" s="159" t="s">
        <v>2977</v>
      </c>
      <c r="C1314" s="126">
        <f t="shared" si="20"/>
        <v>1</v>
      </c>
    </row>
    <row r="1315" spans="1:3" x14ac:dyDescent="0.25">
      <c r="A1315" s="160" t="s">
        <v>673</v>
      </c>
      <c r="B1315" s="159" t="s">
        <v>2978</v>
      </c>
      <c r="C1315" s="126">
        <f t="shared" si="20"/>
        <v>1</v>
      </c>
    </row>
    <row r="1316" spans="1:3" x14ac:dyDescent="0.25">
      <c r="A1316" s="160" t="s">
        <v>676</v>
      </c>
      <c r="B1316" s="159" t="s">
        <v>2979</v>
      </c>
      <c r="C1316" s="126">
        <f t="shared" si="20"/>
        <v>1</v>
      </c>
    </row>
    <row r="1317" spans="1:3" x14ac:dyDescent="0.25">
      <c r="A1317" s="160" t="s">
        <v>677</v>
      </c>
      <c r="B1317" s="159" t="s">
        <v>2980</v>
      </c>
      <c r="C1317" s="126">
        <f t="shared" si="20"/>
        <v>1</v>
      </c>
    </row>
    <row r="1318" spans="1:3" x14ac:dyDescent="0.25">
      <c r="A1318" s="160" t="s">
        <v>664</v>
      </c>
      <c r="B1318" s="159" t="s">
        <v>2981</v>
      </c>
      <c r="C1318" s="126">
        <f t="shared" si="20"/>
        <v>1</v>
      </c>
    </row>
    <row r="1319" spans="1:3" x14ac:dyDescent="0.25">
      <c r="A1319" s="160" t="s">
        <v>2982</v>
      </c>
      <c r="B1319" s="159" t="s">
        <v>2983</v>
      </c>
      <c r="C1319" s="126">
        <f t="shared" si="20"/>
        <v>1</v>
      </c>
    </row>
    <row r="1320" spans="1:3" x14ac:dyDescent="0.25">
      <c r="A1320" s="160" t="s">
        <v>2984</v>
      </c>
      <c r="B1320" s="159" t="s">
        <v>2985</v>
      </c>
      <c r="C1320" s="126">
        <f t="shared" si="20"/>
        <v>1</v>
      </c>
    </row>
    <row r="1321" spans="1:3" x14ac:dyDescent="0.25">
      <c r="A1321" s="160" t="s">
        <v>597</v>
      </c>
      <c r="B1321" s="159" t="s">
        <v>2986</v>
      </c>
      <c r="C1321" s="126">
        <f t="shared" si="20"/>
        <v>1</v>
      </c>
    </row>
    <row r="1322" spans="1:3" x14ac:dyDescent="0.25">
      <c r="A1322" s="160" t="s">
        <v>2987</v>
      </c>
      <c r="B1322" s="159" t="s">
        <v>2988</v>
      </c>
      <c r="C1322" s="126">
        <f t="shared" si="20"/>
        <v>1</v>
      </c>
    </row>
    <row r="1323" spans="1:3" x14ac:dyDescent="0.25">
      <c r="A1323" s="160" t="s">
        <v>2989</v>
      </c>
      <c r="B1323" s="159" t="s">
        <v>2990</v>
      </c>
      <c r="C1323" s="126">
        <f t="shared" si="20"/>
        <v>1</v>
      </c>
    </row>
    <row r="1324" spans="1:3" x14ac:dyDescent="0.25">
      <c r="A1324" s="160" t="s">
        <v>2991</v>
      </c>
      <c r="B1324" s="159" t="s">
        <v>2992</v>
      </c>
      <c r="C1324" s="126">
        <f t="shared" si="20"/>
        <v>1</v>
      </c>
    </row>
    <row r="1325" spans="1:3" x14ac:dyDescent="0.25">
      <c r="A1325" s="160" t="s">
        <v>2993</v>
      </c>
      <c r="B1325" s="159" t="s">
        <v>2994</v>
      </c>
      <c r="C1325" s="126">
        <f t="shared" si="20"/>
        <v>1</v>
      </c>
    </row>
    <row r="1326" spans="1:3" x14ac:dyDescent="0.25">
      <c r="A1326" s="160" t="s">
        <v>2995</v>
      </c>
      <c r="B1326" s="156" t="s">
        <v>2996</v>
      </c>
      <c r="C1326" s="126">
        <f t="shared" si="20"/>
        <v>1</v>
      </c>
    </row>
    <row r="1327" spans="1:3" x14ac:dyDescent="0.25">
      <c r="A1327" s="171" t="s">
        <v>2997</v>
      </c>
      <c r="B1327" s="163" t="s">
        <v>2998</v>
      </c>
      <c r="C1327" s="126">
        <f t="shared" si="20"/>
        <v>1</v>
      </c>
    </row>
    <row r="1328" spans="1:3" x14ac:dyDescent="0.25">
      <c r="A1328" s="171" t="s">
        <v>2999</v>
      </c>
      <c r="B1328" s="163" t="s">
        <v>3000</v>
      </c>
      <c r="C1328" s="126">
        <f t="shared" si="20"/>
        <v>1</v>
      </c>
    </row>
    <row r="1329" spans="1:3" x14ac:dyDescent="0.25">
      <c r="A1329" s="160" t="s">
        <v>3001</v>
      </c>
      <c r="B1329" s="156" t="s">
        <v>3002</v>
      </c>
      <c r="C1329" s="126">
        <f t="shared" si="20"/>
        <v>1</v>
      </c>
    </row>
    <row r="1330" spans="1:3" x14ac:dyDescent="0.25">
      <c r="A1330" s="160" t="s">
        <v>3003</v>
      </c>
      <c r="B1330" s="156" t="s">
        <v>3004</v>
      </c>
      <c r="C1330" s="126">
        <f t="shared" si="20"/>
        <v>1</v>
      </c>
    </row>
    <row r="1331" spans="1:3" x14ac:dyDescent="0.25">
      <c r="A1331" s="160" t="s">
        <v>3005</v>
      </c>
      <c r="B1331" s="159" t="s">
        <v>3006</v>
      </c>
      <c r="C1331" s="126">
        <f t="shared" si="20"/>
        <v>1</v>
      </c>
    </row>
    <row r="1332" spans="1:3" x14ac:dyDescent="0.25">
      <c r="A1332" s="160" t="s">
        <v>3007</v>
      </c>
      <c r="B1332" s="159" t="s">
        <v>3008</v>
      </c>
      <c r="C1332" s="126">
        <f t="shared" si="20"/>
        <v>1</v>
      </c>
    </row>
    <row r="1333" spans="1:3" x14ac:dyDescent="0.25">
      <c r="A1333" s="160" t="s">
        <v>3009</v>
      </c>
      <c r="B1333" s="159" t="s">
        <v>3010</v>
      </c>
      <c r="C1333" s="126">
        <f t="shared" si="20"/>
        <v>1</v>
      </c>
    </row>
    <row r="1334" spans="1:3" x14ac:dyDescent="0.25">
      <c r="A1334" s="276" t="s">
        <v>3011</v>
      </c>
      <c r="B1334" s="277" t="s">
        <v>3012</v>
      </c>
      <c r="C1334" s="126">
        <f t="shared" si="20"/>
        <v>1</v>
      </c>
    </row>
    <row r="1335" spans="1:3" x14ac:dyDescent="0.25">
      <c r="A1335" s="276" t="s">
        <v>3013</v>
      </c>
      <c r="B1335" s="277" t="s">
        <v>3014</v>
      </c>
      <c r="C1335" s="126">
        <f t="shared" si="20"/>
        <v>1</v>
      </c>
    </row>
    <row r="1336" spans="1:3" x14ac:dyDescent="0.25">
      <c r="A1336" s="276" t="s">
        <v>3015</v>
      </c>
      <c r="B1336" s="277" t="s">
        <v>3016</v>
      </c>
      <c r="C1336" s="126">
        <f t="shared" si="20"/>
        <v>1</v>
      </c>
    </row>
    <row r="1337" spans="1:3" x14ac:dyDescent="0.25">
      <c r="A1337" s="276" t="s">
        <v>3017</v>
      </c>
      <c r="B1337" s="277" t="s">
        <v>3018</v>
      </c>
      <c r="C1337" s="126">
        <f t="shared" si="20"/>
        <v>2</v>
      </c>
    </row>
    <row r="1338" spans="1:3" x14ac:dyDescent="0.25">
      <c r="A1338" s="155" t="s">
        <v>3019</v>
      </c>
      <c r="B1338" s="156" t="s">
        <v>3020</v>
      </c>
      <c r="C1338" s="126">
        <f t="shared" si="20"/>
        <v>760</v>
      </c>
    </row>
    <row r="1339" spans="1:3" x14ac:dyDescent="0.25">
      <c r="A1339" s="172" t="s">
        <v>3021</v>
      </c>
      <c r="B1339" s="156" t="s">
        <v>2958</v>
      </c>
      <c r="C1339" s="126">
        <f t="shared" si="20"/>
        <v>1</v>
      </c>
    </row>
    <row r="1340" spans="1:3" x14ac:dyDescent="0.25">
      <c r="A1340" s="155" t="s">
        <v>3022</v>
      </c>
      <c r="B1340" s="156" t="s">
        <v>3023</v>
      </c>
      <c r="C1340" s="126">
        <f t="shared" si="20"/>
        <v>1</v>
      </c>
    </row>
    <row r="1341" spans="1:3" x14ac:dyDescent="0.25">
      <c r="A1341" s="155" t="s">
        <v>3024</v>
      </c>
      <c r="B1341" s="156" t="s">
        <v>3025</v>
      </c>
      <c r="C1341" s="126">
        <f t="shared" si="20"/>
        <v>1</v>
      </c>
    </row>
    <row r="1342" spans="1:3" x14ac:dyDescent="0.25">
      <c r="A1342" s="155" t="s">
        <v>3026</v>
      </c>
      <c r="B1342" s="156" t="s">
        <v>3027</v>
      </c>
      <c r="C1342" s="126">
        <f t="shared" si="20"/>
        <v>1</v>
      </c>
    </row>
    <row r="1343" spans="1:3" x14ac:dyDescent="0.25">
      <c r="A1343" s="155" t="s">
        <v>516</v>
      </c>
      <c r="B1343" s="156" t="s">
        <v>3028</v>
      </c>
      <c r="C1343" s="126">
        <f t="shared" si="20"/>
        <v>1</v>
      </c>
    </row>
    <row r="1344" spans="1:3" x14ac:dyDescent="0.25">
      <c r="A1344" s="155" t="s">
        <v>514</v>
      </c>
      <c r="B1344" s="156" t="s">
        <v>3029</v>
      </c>
      <c r="C1344" s="126">
        <f t="shared" si="20"/>
        <v>1</v>
      </c>
    </row>
    <row r="1345" spans="1:3" x14ac:dyDescent="0.25">
      <c r="A1345" s="155" t="s">
        <v>3030</v>
      </c>
      <c r="B1345" s="156" t="s">
        <v>3031</v>
      </c>
      <c r="C1345" s="126">
        <f t="shared" si="20"/>
        <v>1</v>
      </c>
    </row>
    <row r="1346" spans="1:3" x14ac:dyDescent="0.25">
      <c r="A1346" s="155" t="s">
        <v>3032</v>
      </c>
      <c r="B1346" s="156" t="s">
        <v>3033</v>
      </c>
      <c r="C1346" s="126">
        <f t="shared" si="20"/>
        <v>1</v>
      </c>
    </row>
    <row r="1347" spans="1:3" x14ac:dyDescent="0.25">
      <c r="A1347" s="155" t="s">
        <v>523</v>
      </c>
      <c r="B1347" s="156" t="s">
        <v>3034</v>
      </c>
      <c r="C1347" s="126">
        <f t="shared" si="20"/>
        <v>1</v>
      </c>
    </row>
    <row r="1348" spans="1:3" x14ac:dyDescent="0.25">
      <c r="A1348" s="155" t="s">
        <v>520</v>
      </c>
      <c r="B1348" s="156" t="s">
        <v>3035</v>
      </c>
      <c r="C1348" s="126">
        <f t="shared" si="20"/>
        <v>1</v>
      </c>
    </row>
    <row r="1349" spans="1:3" x14ac:dyDescent="0.25">
      <c r="A1349" s="155" t="s">
        <v>3036</v>
      </c>
      <c r="B1349" s="156" t="s">
        <v>3037</v>
      </c>
      <c r="C1349" s="126">
        <f t="shared" si="20"/>
        <v>1</v>
      </c>
    </row>
    <row r="1350" spans="1:3" x14ac:dyDescent="0.25">
      <c r="A1350" s="155" t="s">
        <v>3038</v>
      </c>
      <c r="B1350" s="156" t="s">
        <v>3039</v>
      </c>
      <c r="C1350" s="126">
        <f t="shared" si="20"/>
        <v>1</v>
      </c>
    </row>
    <row r="1351" spans="1:3" x14ac:dyDescent="0.25">
      <c r="A1351" s="155" t="s">
        <v>3040</v>
      </c>
      <c r="B1351" s="156" t="s">
        <v>3041</v>
      </c>
      <c r="C1351" s="126">
        <f t="shared" si="20"/>
        <v>1</v>
      </c>
    </row>
    <row r="1352" spans="1:3" x14ac:dyDescent="0.25">
      <c r="A1352" s="155" t="s">
        <v>3042</v>
      </c>
      <c r="B1352" s="156" t="s">
        <v>3043</v>
      </c>
      <c r="C1352" s="126">
        <f t="shared" si="20"/>
        <v>1</v>
      </c>
    </row>
    <row r="1353" spans="1:3" x14ac:dyDescent="0.25">
      <c r="A1353" s="155" t="s">
        <v>3044</v>
      </c>
      <c r="B1353" s="156" t="s">
        <v>3045</v>
      </c>
      <c r="C1353" s="126">
        <f t="shared" si="20"/>
        <v>1</v>
      </c>
    </row>
    <row r="1354" spans="1:3" x14ac:dyDescent="0.25">
      <c r="A1354" s="155" t="s">
        <v>3046</v>
      </c>
      <c r="B1354" s="156" t="s">
        <v>3047</v>
      </c>
      <c r="C1354" s="126">
        <f t="shared" si="20"/>
        <v>1</v>
      </c>
    </row>
    <row r="1355" spans="1:3" x14ac:dyDescent="0.25">
      <c r="A1355" s="155" t="s">
        <v>3048</v>
      </c>
      <c r="B1355" s="156" t="s">
        <v>3049</v>
      </c>
      <c r="C1355" s="126">
        <f t="shared" si="20"/>
        <v>1</v>
      </c>
    </row>
    <row r="1356" spans="1:3" x14ac:dyDescent="0.25">
      <c r="A1356" s="155" t="s">
        <v>3050</v>
      </c>
      <c r="B1356" s="156" t="s">
        <v>3051</v>
      </c>
      <c r="C1356" s="126">
        <f t="shared" si="20"/>
        <v>1</v>
      </c>
    </row>
    <row r="1357" spans="1:3" x14ac:dyDescent="0.25">
      <c r="A1357" s="155" t="s">
        <v>3052</v>
      </c>
      <c r="B1357" s="156" t="s">
        <v>3053</v>
      </c>
      <c r="C1357" s="126">
        <f t="shared" si="20"/>
        <v>1</v>
      </c>
    </row>
    <row r="1358" spans="1:3" x14ac:dyDescent="0.25">
      <c r="A1358" s="155" t="s">
        <v>3054</v>
      </c>
      <c r="B1358" s="156" t="s">
        <v>3055</v>
      </c>
      <c r="C1358" s="126">
        <f t="shared" si="20"/>
        <v>1</v>
      </c>
    </row>
    <row r="1359" spans="1:3" x14ac:dyDescent="0.25">
      <c r="A1359" s="155" t="s">
        <v>3056</v>
      </c>
      <c r="B1359" s="156" t="s">
        <v>3057</v>
      </c>
      <c r="C1359" s="126">
        <f t="shared" si="20"/>
        <v>1</v>
      </c>
    </row>
    <row r="1360" spans="1:3" x14ac:dyDescent="0.25">
      <c r="A1360" s="155" t="s">
        <v>628</v>
      </c>
      <c r="B1360" s="156" t="s">
        <v>3058</v>
      </c>
      <c r="C1360" s="126">
        <f t="shared" si="20"/>
        <v>1</v>
      </c>
    </row>
    <row r="1361" spans="1:3" x14ac:dyDescent="0.25">
      <c r="A1361" s="155" t="s">
        <v>631</v>
      </c>
      <c r="B1361" s="156" t="s">
        <v>3059</v>
      </c>
      <c r="C1361" s="126">
        <f t="shared" si="20"/>
        <v>1</v>
      </c>
    </row>
    <row r="1362" spans="1:3" x14ac:dyDescent="0.25">
      <c r="A1362" s="155" t="s">
        <v>633</v>
      </c>
      <c r="B1362" s="156" t="s">
        <v>3060</v>
      </c>
      <c r="C1362" s="126">
        <f t="shared" si="20"/>
        <v>1</v>
      </c>
    </row>
    <row r="1363" spans="1:3" x14ac:dyDescent="0.25">
      <c r="A1363" s="155" t="s">
        <v>3061</v>
      </c>
      <c r="B1363" s="156" t="s">
        <v>3062</v>
      </c>
      <c r="C1363" s="126">
        <f t="shared" si="20"/>
        <v>1</v>
      </c>
    </row>
    <row r="1364" spans="1:3" x14ac:dyDescent="0.25">
      <c r="A1364" s="155" t="s">
        <v>3063</v>
      </c>
      <c r="B1364" s="156" t="s">
        <v>3064</v>
      </c>
      <c r="C1364" s="126">
        <f t="shared" si="20"/>
        <v>1</v>
      </c>
    </row>
    <row r="1365" spans="1:3" x14ac:dyDescent="0.25">
      <c r="A1365" s="155" t="s">
        <v>3065</v>
      </c>
      <c r="B1365" s="156" t="s">
        <v>3066</v>
      </c>
      <c r="C1365" s="126">
        <f t="shared" si="20"/>
        <v>1</v>
      </c>
    </row>
    <row r="1366" spans="1:3" x14ac:dyDescent="0.25">
      <c r="A1366" s="155" t="s">
        <v>3067</v>
      </c>
      <c r="B1366" s="156" t="s">
        <v>3068</v>
      </c>
      <c r="C1366" s="126">
        <f t="shared" si="20"/>
        <v>1</v>
      </c>
    </row>
    <row r="1367" spans="1:3" x14ac:dyDescent="0.25">
      <c r="A1367" s="155" t="s">
        <v>3069</v>
      </c>
      <c r="B1367" s="156" t="s">
        <v>3070</v>
      </c>
      <c r="C1367" s="126">
        <f t="shared" si="20"/>
        <v>1</v>
      </c>
    </row>
    <row r="1368" spans="1:3" x14ac:dyDescent="0.25">
      <c r="A1368" s="155" t="s">
        <v>3071</v>
      </c>
      <c r="B1368" s="156" t="s">
        <v>3070</v>
      </c>
      <c r="C1368" s="126">
        <f t="shared" si="20"/>
        <v>1</v>
      </c>
    </row>
    <row r="1369" spans="1:3" x14ac:dyDescent="0.25">
      <c r="A1369" s="155" t="s">
        <v>3072</v>
      </c>
      <c r="B1369" s="156" t="s">
        <v>3073</v>
      </c>
      <c r="C1369" s="126">
        <f t="shared" si="20"/>
        <v>1</v>
      </c>
    </row>
    <row r="1370" spans="1:3" x14ac:dyDescent="0.25">
      <c r="A1370" s="155" t="s">
        <v>3074</v>
      </c>
      <c r="B1370" s="156" t="s">
        <v>3075</v>
      </c>
      <c r="C1370" s="126">
        <f t="shared" si="20"/>
        <v>1</v>
      </c>
    </row>
    <row r="1371" spans="1:3" x14ac:dyDescent="0.25">
      <c r="A1371" s="155" t="s">
        <v>3076</v>
      </c>
      <c r="B1371" s="156" t="s">
        <v>3077</v>
      </c>
      <c r="C1371" s="126">
        <f t="shared" si="20"/>
        <v>1</v>
      </c>
    </row>
    <row r="1372" spans="1:3" x14ac:dyDescent="0.25">
      <c r="A1372" s="155" t="s">
        <v>3078</v>
      </c>
      <c r="B1372" s="156" t="s">
        <v>3079</v>
      </c>
      <c r="C1372" s="126">
        <f t="shared" si="20"/>
        <v>1</v>
      </c>
    </row>
    <row r="1373" spans="1:3" x14ac:dyDescent="0.25">
      <c r="A1373" s="155" t="s">
        <v>3080</v>
      </c>
      <c r="B1373" s="156" t="s">
        <v>3081</v>
      </c>
      <c r="C1373" s="126">
        <f t="shared" ref="C1373:C1436" si="21">A1373-A1372</f>
        <v>1</v>
      </c>
    </row>
    <row r="1374" spans="1:3" x14ac:dyDescent="0.25">
      <c r="A1374" s="155" t="s">
        <v>3082</v>
      </c>
      <c r="B1374" s="156" t="s">
        <v>3083</v>
      </c>
      <c r="C1374" s="126">
        <f t="shared" si="21"/>
        <v>1</v>
      </c>
    </row>
    <row r="1375" spans="1:3" x14ac:dyDescent="0.25">
      <c r="A1375" s="155" t="s">
        <v>3084</v>
      </c>
      <c r="B1375" s="156" t="s">
        <v>3085</v>
      </c>
      <c r="C1375" s="126">
        <f t="shared" si="21"/>
        <v>1</v>
      </c>
    </row>
    <row r="1376" spans="1:3" x14ac:dyDescent="0.25">
      <c r="A1376" s="155" t="s">
        <v>3086</v>
      </c>
      <c r="B1376" s="156" t="s">
        <v>3087</v>
      </c>
      <c r="C1376" s="126">
        <f t="shared" si="21"/>
        <v>1</v>
      </c>
    </row>
    <row r="1377" spans="1:3" x14ac:dyDescent="0.25">
      <c r="A1377" s="155" t="s">
        <v>3088</v>
      </c>
      <c r="B1377" s="156" t="s">
        <v>3089</v>
      </c>
      <c r="C1377" s="126">
        <f t="shared" si="21"/>
        <v>1</v>
      </c>
    </row>
    <row r="1378" spans="1:3" x14ac:dyDescent="0.25">
      <c r="A1378" s="155" t="s">
        <v>3090</v>
      </c>
      <c r="B1378" s="156" t="s">
        <v>3091</v>
      </c>
      <c r="C1378" s="126">
        <f t="shared" si="21"/>
        <v>1</v>
      </c>
    </row>
    <row r="1379" spans="1:3" x14ac:dyDescent="0.25">
      <c r="A1379" s="155" t="s">
        <v>487</v>
      </c>
      <c r="B1379" s="156" t="s">
        <v>3092</v>
      </c>
      <c r="C1379" s="126">
        <f t="shared" si="21"/>
        <v>1</v>
      </c>
    </row>
    <row r="1380" spans="1:3" x14ac:dyDescent="0.25">
      <c r="A1380" s="155" t="s">
        <v>3093</v>
      </c>
      <c r="B1380" s="156" t="s">
        <v>3094</v>
      </c>
      <c r="C1380" s="126">
        <f t="shared" si="21"/>
        <v>1</v>
      </c>
    </row>
    <row r="1381" spans="1:3" x14ac:dyDescent="0.25">
      <c r="A1381" s="155" t="s">
        <v>3095</v>
      </c>
      <c r="B1381" s="156" t="s">
        <v>3096</v>
      </c>
      <c r="C1381" s="126">
        <f t="shared" si="21"/>
        <v>1</v>
      </c>
    </row>
    <row r="1382" spans="1:3" x14ac:dyDescent="0.25">
      <c r="A1382" s="155" t="s">
        <v>3097</v>
      </c>
      <c r="B1382" s="156" t="s">
        <v>3098</v>
      </c>
      <c r="C1382" s="126">
        <f t="shared" si="21"/>
        <v>1</v>
      </c>
    </row>
    <row r="1383" spans="1:3" x14ac:dyDescent="0.25">
      <c r="A1383" s="155" t="s">
        <v>3099</v>
      </c>
      <c r="B1383" s="156" t="s">
        <v>3905</v>
      </c>
      <c r="C1383" s="126">
        <f t="shared" si="21"/>
        <v>1</v>
      </c>
    </row>
    <row r="1384" spans="1:3" x14ac:dyDescent="0.25">
      <c r="A1384" s="155" t="s">
        <v>3100</v>
      </c>
      <c r="B1384" s="156" t="s">
        <v>3101</v>
      </c>
      <c r="C1384" s="126">
        <f t="shared" si="21"/>
        <v>1</v>
      </c>
    </row>
    <row r="1385" spans="1:3" x14ac:dyDescent="0.25">
      <c r="A1385" s="155" t="s">
        <v>3102</v>
      </c>
      <c r="B1385" s="156" t="s">
        <v>3103</v>
      </c>
      <c r="C1385" s="126">
        <f t="shared" si="21"/>
        <v>1</v>
      </c>
    </row>
    <row r="1386" spans="1:3" x14ac:dyDescent="0.25">
      <c r="A1386" s="155" t="s">
        <v>3104</v>
      </c>
      <c r="B1386" s="156" t="s">
        <v>3105</v>
      </c>
      <c r="C1386" s="126">
        <f t="shared" si="21"/>
        <v>1</v>
      </c>
    </row>
    <row r="1387" spans="1:3" x14ac:dyDescent="0.25">
      <c r="A1387" s="155" t="s">
        <v>3106</v>
      </c>
      <c r="B1387" s="156" t="s">
        <v>3107</v>
      </c>
      <c r="C1387" s="126">
        <f t="shared" si="21"/>
        <v>1</v>
      </c>
    </row>
    <row r="1388" spans="1:3" x14ac:dyDescent="0.25">
      <c r="A1388" s="155" t="s">
        <v>3108</v>
      </c>
      <c r="B1388" s="156" t="s">
        <v>3109</v>
      </c>
      <c r="C1388" s="126">
        <f t="shared" si="21"/>
        <v>1</v>
      </c>
    </row>
    <row r="1389" spans="1:3" x14ac:dyDescent="0.25">
      <c r="A1389" s="155" t="s">
        <v>3110</v>
      </c>
      <c r="B1389" s="156" t="s">
        <v>3111</v>
      </c>
      <c r="C1389" s="126">
        <f t="shared" si="21"/>
        <v>1</v>
      </c>
    </row>
    <row r="1390" spans="1:3" x14ac:dyDescent="0.25">
      <c r="A1390" s="155" t="s">
        <v>3112</v>
      </c>
      <c r="B1390" s="156" t="s">
        <v>3113</v>
      </c>
      <c r="C1390" s="126">
        <f t="shared" si="21"/>
        <v>1</v>
      </c>
    </row>
    <row r="1391" spans="1:3" x14ac:dyDescent="0.25">
      <c r="A1391" s="155" t="s">
        <v>3114</v>
      </c>
      <c r="B1391" s="156" t="s">
        <v>3115</v>
      </c>
      <c r="C1391" s="126">
        <f t="shared" si="21"/>
        <v>1</v>
      </c>
    </row>
    <row r="1392" spans="1:3" x14ac:dyDescent="0.25">
      <c r="A1392" s="155" t="s">
        <v>3116</v>
      </c>
      <c r="B1392" s="156" t="s">
        <v>3117</v>
      </c>
      <c r="C1392" s="126">
        <f t="shared" si="21"/>
        <v>1</v>
      </c>
    </row>
    <row r="1393" spans="1:3" x14ac:dyDescent="0.25">
      <c r="A1393" s="155" t="s">
        <v>3118</v>
      </c>
      <c r="B1393" s="156" t="s">
        <v>3119</v>
      </c>
      <c r="C1393" s="126">
        <f t="shared" si="21"/>
        <v>1</v>
      </c>
    </row>
    <row r="1394" spans="1:3" x14ac:dyDescent="0.25">
      <c r="A1394" s="155" t="s">
        <v>3120</v>
      </c>
      <c r="B1394" s="156" t="s">
        <v>3121</v>
      </c>
      <c r="C1394" s="126">
        <f t="shared" si="21"/>
        <v>1</v>
      </c>
    </row>
    <row r="1395" spans="1:3" x14ac:dyDescent="0.25">
      <c r="A1395" s="155" t="s">
        <v>3122</v>
      </c>
      <c r="B1395" s="156" t="s">
        <v>3899</v>
      </c>
      <c r="C1395" s="126">
        <f t="shared" si="21"/>
        <v>1</v>
      </c>
    </row>
    <row r="1396" spans="1:3" x14ac:dyDescent="0.25">
      <c r="A1396" s="155" t="s">
        <v>3123</v>
      </c>
      <c r="B1396" s="156" t="s">
        <v>3124</v>
      </c>
      <c r="C1396" s="126">
        <f t="shared" si="21"/>
        <v>1</v>
      </c>
    </row>
    <row r="1397" spans="1:3" x14ac:dyDescent="0.25">
      <c r="A1397" s="155" t="s">
        <v>3125</v>
      </c>
      <c r="B1397" s="156" t="s">
        <v>3126</v>
      </c>
      <c r="C1397" s="126">
        <f t="shared" si="21"/>
        <v>1</v>
      </c>
    </row>
    <row r="1398" spans="1:3" x14ac:dyDescent="0.25">
      <c r="A1398" s="155" t="s">
        <v>3127</v>
      </c>
      <c r="B1398" s="156" t="s">
        <v>3128</v>
      </c>
      <c r="C1398" s="126">
        <f t="shared" si="21"/>
        <v>1</v>
      </c>
    </row>
    <row r="1399" spans="1:3" x14ac:dyDescent="0.25">
      <c r="A1399" s="155" t="s">
        <v>3129</v>
      </c>
      <c r="B1399" s="156" t="s">
        <v>3130</v>
      </c>
      <c r="C1399" s="126">
        <f t="shared" si="21"/>
        <v>1</v>
      </c>
    </row>
    <row r="1400" spans="1:3" x14ac:dyDescent="0.25">
      <c r="A1400" s="155" t="s">
        <v>3131</v>
      </c>
      <c r="B1400" s="156" t="s">
        <v>3132</v>
      </c>
      <c r="C1400" s="126">
        <f t="shared" si="21"/>
        <v>1</v>
      </c>
    </row>
    <row r="1401" spans="1:3" x14ac:dyDescent="0.25">
      <c r="A1401" s="155" t="s">
        <v>3133</v>
      </c>
      <c r="B1401" s="156" t="s">
        <v>3134</v>
      </c>
      <c r="C1401" s="126">
        <f t="shared" si="21"/>
        <v>1</v>
      </c>
    </row>
    <row r="1402" spans="1:3" x14ac:dyDescent="0.25">
      <c r="A1402" s="155" t="s">
        <v>3135</v>
      </c>
      <c r="B1402" s="156" t="s">
        <v>3136</v>
      </c>
      <c r="C1402" s="126">
        <f t="shared" si="21"/>
        <v>1</v>
      </c>
    </row>
    <row r="1403" spans="1:3" x14ac:dyDescent="0.25">
      <c r="A1403" s="155" t="s">
        <v>3137</v>
      </c>
      <c r="B1403" s="156" t="s">
        <v>3138</v>
      </c>
      <c r="C1403" s="126">
        <f t="shared" si="21"/>
        <v>1</v>
      </c>
    </row>
    <row r="1404" spans="1:3" x14ac:dyDescent="0.25">
      <c r="A1404" s="155" t="s">
        <v>3139</v>
      </c>
      <c r="B1404" s="156" t="s">
        <v>3140</v>
      </c>
      <c r="C1404" s="126">
        <f t="shared" si="21"/>
        <v>1</v>
      </c>
    </row>
    <row r="1405" spans="1:3" x14ac:dyDescent="0.25">
      <c r="A1405" s="155" t="s">
        <v>3141</v>
      </c>
      <c r="B1405" s="156" t="s">
        <v>3142</v>
      </c>
      <c r="C1405" s="126">
        <f t="shared" si="21"/>
        <v>1</v>
      </c>
    </row>
    <row r="1406" spans="1:3" x14ac:dyDescent="0.25">
      <c r="A1406" s="155" t="s">
        <v>3143</v>
      </c>
      <c r="B1406" s="156" t="s">
        <v>3144</v>
      </c>
      <c r="C1406" s="126">
        <f t="shared" si="21"/>
        <v>1</v>
      </c>
    </row>
    <row r="1407" spans="1:3" x14ac:dyDescent="0.25">
      <c r="A1407" s="155" t="s">
        <v>3145</v>
      </c>
      <c r="B1407" s="156" t="s">
        <v>3146</v>
      </c>
      <c r="C1407" s="126">
        <f t="shared" si="21"/>
        <v>1</v>
      </c>
    </row>
    <row r="1408" spans="1:3" x14ac:dyDescent="0.25">
      <c r="A1408" s="155" t="s">
        <v>3147</v>
      </c>
      <c r="B1408" s="156" t="s">
        <v>3148</v>
      </c>
      <c r="C1408" s="126">
        <f t="shared" si="21"/>
        <v>1</v>
      </c>
    </row>
    <row r="1409" spans="1:3" x14ac:dyDescent="0.25">
      <c r="A1409" s="155" t="s">
        <v>3149</v>
      </c>
      <c r="B1409" s="156" t="s">
        <v>3150</v>
      </c>
      <c r="C1409" s="126">
        <f t="shared" si="21"/>
        <v>1</v>
      </c>
    </row>
    <row r="1410" spans="1:3" x14ac:dyDescent="0.25">
      <c r="A1410" s="155" t="s">
        <v>3151</v>
      </c>
      <c r="B1410" s="156" t="s">
        <v>3152</v>
      </c>
      <c r="C1410" s="126">
        <f t="shared" si="21"/>
        <v>1</v>
      </c>
    </row>
    <row r="1411" spans="1:3" x14ac:dyDescent="0.25">
      <c r="A1411" s="155" t="s">
        <v>3153</v>
      </c>
      <c r="B1411" s="156" t="s">
        <v>3154</v>
      </c>
      <c r="C1411" s="126">
        <f t="shared" si="21"/>
        <v>1</v>
      </c>
    </row>
    <row r="1412" spans="1:3" x14ac:dyDescent="0.25">
      <c r="A1412" s="155" t="s">
        <v>3155</v>
      </c>
      <c r="B1412" s="156" t="s">
        <v>3156</v>
      </c>
      <c r="C1412" s="126">
        <f t="shared" si="21"/>
        <v>1</v>
      </c>
    </row>
    <row r="1413" spans="1:3" x14ac:dyDescent="0.25">
      <c r="A1413" s="155" t="s">
        <v>3157</v>
      </c>
      <c r="B1413" s="156" t="s">
        <v>3158</v>
      </c>
      <c r="C1413" s="126">
        <f t="shared" si="21"/>
        <v>1</v>
      </c>
    </row>
    <row r="1414" spans="1:3" x14ac:dyDescent="0.25">
      <c r="A1414" s="155" t="s">
        <v>3159</v>
      </c>
      <c r="B1414" s="156" t="s">
        <v>3160</v>
      </c>
      <c r="C1414" s="126">
        <f t="shared" si="21"/>
        <v>1</v>
      </c>
    </row>
    <row r="1415" spans="1:3" x14ac:dyDescent="0.25">
      <c r="A1415" s="155" t="s">
        <v>3161</v>
      </c>
      <c r="B1415" s="156" t="s">
        <v>3146</v>
      </c>
      <c r="C1415" s="126">
        <f t="shared" si="21"/>
        <v>1</v>
      </c>
    </row>
    <row r="1416" spans="1:3" x14ac:dyDescent="0.25">
      <c r="A1416" s="155" t="s">
        <v>3162</v>
      </c>
      <c r="B1416" s="156" t="s">
        <v>3148</v>
      </c>
      <c r="C1416" s="126">
        <f t="shared" si="21"/>
        <v>1</v>
      </c>
    </row>
    <row r="1417" spans="1:3" x14ac:dyDescent="0.25">
      <c r="A1417" s="155" t="s">
        <v>3163</v>
      </c>
      <c r="B1417" s="156" t="s">
        <v>3164</v>
      </c>
      <c r="C1417" s="126">
        <f t="shared" si="21"/>
        <v>1</v>
      </c>
    </row>
    <row r="1418" spans="1:3" x14ac:dyDescent="0.25">
      <c r="A1418" s="155" t="s">
        <v>3165</v>
      </c>
      <c r="B1418" s="156" t="s">
        <v>3166</v>
      </c>
      <c r="C1418" s="126">
        <f t="shared" si="21"/>
        <v>1</v>
      </c>
    </row>
    <row r="1419" spans="1:3" x14ac:dyDescent="0.25">
      <c r="A1419" s="155" t="s">
        <v>3167</v>
      </c>
      <c r="B1419" s="156" t="s">
        <v>3168</v>
      </c>
      <c r="C1419" s="126">
        <f t="shared" si="21"/>
        <v>1</v>
      </c>
    </row>
    <row r="1420" spans="1:3" x14ac:dyDescent="0.25">
      <c r="A1420" s="155" t="s">
        <v>3169</v>
      </c>
      <c r="B1420" s="156" t="s">
        <v>3170</v>
      </c>
      <c r="C1420" s="126">
        <f t="shared" si="21"/>
        <v>1</v>
      </c>
    </row>
    <row r="1421" spans="1:3" x14ac:dyDescent="0.25">
      <c r="A1421" s="155" t="s">
        <v>3171</v>
      </c>
      <c r="B1421" s="156" t="s">
        <v>3172</v>
      </c>
      <c r="C1421" s="126">
        <f t="shared" si="21"/>
        <v>1</v>
      </c>
    </row>
    <row r="1422" spans="1:3" x14ac:dyDescent="0.25">
      <c r="A1422" s="155" t="s">
        <v>3173</v>
      </c>
      <c r="B1422" s="156" t="s">
        <v>3174</v>
      </c>
      <c r="C1422" s="126">
        <f t="shared" si="21"/>
        <v>1</v>
      </c>
    </row>
    <row r="1423" spans="1:3" x14ac:dyDescent="0.25">
      <c r="A1423" s="155" t="s">
        <v>3175</v>
      </c>
      <c r="B1423" s="156" t="s">
        <v>3176</v>
      </c>
      <c r="C1423" s="126">
        <f t="shared" si="21"/>
        <v>1</v>
      </c>
    </row>
    <row r="1424" spans="1:3" x14ac:dyDescent="0.25">
      <c r="A1424" s="155" t="s">
        <v>3177</v>
      </c>
      <c r="B1424" s="156" t="s">
        <v>3178</v>
      </c>
      <c r="C1424" s="126">
        <f t="shared" si="21"/>
        <v>1</v>
      </c>
    </row>
    <row r="1425" spans="1:3" x14ac:dyDescent="0.25">
      <c r="A1425" s="155" t="s">
        <v>3179</v>
      </c>
      <c r="B1425" s="156" t="s">
        <v>3180</v>
      </c>
      <c r="C1425" s="126">
        <f t="shared" si="21"/>
        <v>1</v>
      </c>
    </row>
    <row r="1426" spans="1:3" x14ac:dyDescent="0.25">
      <c r="A1426" s="155" t="s">
        <v>3181</v>
      </c>
      <c r="B1426" s="156" t="s">
        <v>2996</v>
      </c>
      <c r="C1426" s="126">
        <f t="shared" si="21"/>
        <v>1</v>
      </c>
    </row>
    <row r="1427" spans="1:3" x14ac:dyDescent="0.25">
      <c r="A1427" s="155" t="s">
        <v>3182</v>
      </c>
      <c r="B1427" s="156" t="s">
        <v>3183</v>
      </c>
      <c r="C1427" s="126">
        <f t="shared" si="21"/>
        <v>1</v>
      </c>
    </row>
    <row r="1428" spans="1:3" x14ac:dyDescent="0.25">
      <c r="A1428" s="155" t="s">
        <v>3184</v>
      </c>
      <c r="B1428" s="156" t="s">
        <v>3185</v>
      </c>
      <c r="C1428" s="126">
        <f t="shared" si="21"/>
        <v>1</v>
      </c>
    </row>
    <row r="1429" spans="1:3" x14ac:dyDescent="0.25">
      <c r="A1429" s="155" t="s">
        <v>3186</v>
      </c>
      <c r="B1429" s="156" t="s">
        <v>3187</v>
      </c>
      <c r="C1429" s="126">
        <f t="shared" si="21"/>
        <v>1</v>
      </c>
    </row>
    <row r="1430" spans="1:3" x14ac:dyDescent="0.25">
      <c r="A1430" s="155" t="s">
        <v>472</v>
      </c>
      <c r="B1430" s="156" t="s">
        <v>2405</v>
      </c>
      <c r="C1430" s="126">
        <f t="shared" si="21"/>
        <v>1</v>
      </c>
    </row>
    <row r="1431" spans="1:3" x14ac:dyDescent="0.25">
      <c r="A1431" s="155" t="s">
        <v>479</v>
      </c>
      <c r="B1431" s="156" t="s">
        <v>3188</v>
      </c>
      <c r="C1431" s="126">
        <f t="shared" si="21"/>
        <v>1</v>
      </c>
    </row>
    <row r="1432" spans="1:3" x14ac:dyDescent="0.25">
      <c r="A1432" s="155" t="s">
        <v>476</v>
      </c>
      <c r="B1432" s="156" t="s">
        <v>2435</v>
      </c>
      <c r="C1432" s="126">
        <f t="shared" si="21"/>
        <v>1</v>
      </c>
    </row>
    <row r="1433" spans="1:3" x14ac:dyDescent="0.25">
      <c r="A1433" s="155" t="s">
        <v>477</v>
      </c>
      <c r="B1433" s="156" t="s">
        <v>2407</v>
      </c>
      <c r="C1433" s="126">
        <f t="shared" si="21"/>
        <v>1</v>
      </c>
    </row>
    <row r="1434" spans="1:3" x14ac:dyDescent="0.25">
      <c r="A1434" s="155" t="s">
        <v>478</v>
      </c>
      <c r="B1434" s="156" t="s">
        <v>2409</v>
      </c>
      <c r="C1434" s="126">
        <f t="shared" si="21"/>
        <v>1</v>
      </c>
    </row>
    <row r="1435" spans="1:3" x14ac:dyDescent="0.25">
      <c r="A1435" s="155" t="s">
        <v>484</v>
      </c>
      <c r="B1435" s="156" t="s">
        <v>2411</v>
      </c>
      <c r="C1435" s="126">
        <f t="shared" si="21"/>
        <v>1</v>
      </c>
    </row>
    <row r="1436" spans="1:3" x14ac:dyDescent="0.25">
      <c r="A1436" s="155" t="s">
        <v>485</v>
      </c>
      <c r="B1436" s="156" t="s">
        <v>2413</v>
      </c>
      <c r="C1436" s="126">
        <f t="shared" si="21"/>
        <v>1</v>
      </c>
    </row>
    <row r="1437" spans="1:3" x14ac:dyDescent="0.25">
      <c r="A1437" s="155" t="s">
        <v>3189</v>
      </c>
      <c r="B1437" s="156" t="s">
        <v>2425</v>
      </c>
      <c r="C1437" s="126">
        <f t="shared" ref="C1437:C1500" si="22">A1437-A1436</f>
        <v>1</v>
      </c>
    </row>
    <row r="1438" spans="1:3" x14ac:dyDescent="0.25">
      <c r="A1438" s="155" t="s">
        <v>3190</v>
      </c>
      <c r="B1438" s="156" t="s">
        <v>3191</v>
      </c>
      <c r="C1438" s="126">
        <f t="shared" si="22"/>
        <v>1</v>
      </c>
    </row>
    <row r="1439" spans="1:3" x14ac:dyDescent="0.25">
      <c r="A1439" s="155" t="s">
        <v>3192</v>
      </c>
      <c r="B1439" s="156" t="s">
        <v>2441</v>
      </c>
      <c r="C1439" s="126">
        <f t="shared" si="22"/>
        <v>1</v>
      </c>
    </row>
    <row r="1440" spans="1:3" x14ac:dyDescent="0.25">
      <c r="A1440" s="155" t="s">
        <v>3193</v>
      </c>
      <c r="B1440" s="156" t="s">
        <v>2427</v>
      </c>
      <c r="C1440" s="126">
        <f t="shared" si="22"/>
        <v>1</v>
      </c>
    </row>
    <row r="1441" spans="1:3" x14ac:dyDescent="0.25">
      <c r="A1441" s="155" t="s">
        <v>3194</v>
      </c>
      <c r="B1441" s="156" t="s">
        <v>2429</v>
      </c>
      <c r="C1441" s="126">
        <f t="shared" si="22"/>
        <v>1</v>
      </c>
    </row>
    <row r="1442" spans="1:3" x14ac:dyDescent="0.25">
      <c r="A1442" s="155" t="s">
        <v>3195</v>
      </c>
      <c r="B1442" s="156" t="s">
        <v>2431</v>
      </c>
      <c r="C1442" s="126">
        <f t="shared" si="22"/>
        <v>1</v>
      </c>
    </row>
    <row r="1443" spans="1:3" x14ac:dyDescent="0.25">
      <c r="A1443" s="155" t="s">
        <v>3196</v>
      </c>
      <c r="B1443" s="156" t="s">
        <v>2433</v>
      </c>
      <c r="C1443" s="126">
        <f t="shared" si="22"/>
        <v>1</v>
      </c>
    </row>
    <row r="1444" spans="1:3" x14ac:dyDescent="0.25">
      <c r="A1444" s="155" t="s">
        <v>3197</v>
      </c>
      <c r="B1444" s="156" t="s">
        <v>2415</v>
      </c>
      <c r="C1444" s="126">
        <f t="shared" si="22"/>
        <v>1</v>
      </c>
    </row>
    <row r="1445" spans="1:3" x14ac:dyDescent="0.25">
      <c r="A1445" s="155" t="s">
        <v>3198</v>
      </c>
      <c r="B1445" s="156" t="s">
        <v>3199</v>
      </c>
      <c r="C1445" s="126">
        <f t="shared" si="22"/>
        <v>1</v>
      </c>
    </row>
    <row r="1446" spans="1:3" x14ac:dyDescent="0.25">
      <c r="A1446" s="155" t="s">
        <v>3200</v>
      </c>
      <c r="B1446" s="156" t="s">
        <v>2439</v>
      </c>
      <c r="C1446" s="126">
        <f t="shared" si="22"/>
        <v>1</v>
      </c>
    </row>
    <row r="1447" spans="1:3" x14ac:dyDescent="0.25">
      <c r="A1447" s="155" t="s">
        <v>3201</v>
      </c>
      <c r="B1447" s="156" t="s">
        <v>2417</v>
      </c>
      <c r="C1447" s="126">
        <f t="shared" si="22"/>
        <v>1</v>
      </c>
    </row>
    <row r="1448" spans="1:3" x14ac:dyDescent="0.25">
      <c r="A1448" s="155" t="s">
        <v>3202</v>
      </c>
      <c r="B1448" s="156" t="s">
        <v>2419</v>
      </c>
      <c r="C1448" s="126">
        <f t="shared" si="22"/>
        <v>1</v>
      </c>
    </row>
    <row r="1449" spans="1:3" x14ac:dyDescent="0.25">
      <c r="A1449" s="155" t="s">
        <v>3203</v>
      </c>
      <c r="B1449" s="156" t="s">
        <v>2421</v>
      </c>
      <c r="C1449" s="126">
        <f t="shared" si="22"/>
        <v>1</v>
      </c>
    </row>
    <row r="1450" spans="1:3" x14ac:dyDescent="0.25">
      <c r="A1450" s="155" t="s">
        <v>3204</v>
      </c>
      <c r="B1450" s="156" t="s">
        <v>2423</v>
      </c>
      <c r="C1450" s="126">
        <f t="shared" si="22"/>
        <v>1</v>
      </c>
    </row>
    <row r="1451" spans="1:3" x14ac:dyDescent="0.25">
      <c r="A1451" s="155" t="s">
        <v>3205</v>
      </c>
      <c r="B1451" s="156" t="s">
        <v>3206</v>
      </c>
      <c r="C1451" s="126">
        <f t="shared" si="22"/>
        <v>8</v>
      </c>
    </row>
    <row r="1452" spans="1:3" x14ac:dyDescent="0.25">
      <c r="A1452" s="155" t="s">
        <v>3207</v>
      </c>
      <c r="B1452" s="156" t="s">
        <v>3208</v>
      </c>
      <c r="C1452" s="126">
        <f t="shared" si="22"/>
        <v>1</v>
      </c>
    </row>
    <row r="1453" spans="1:3" x14ac:dyDescent="0.25">
      <c r="A1453" s="155" t="s">
        <v>3209</v>
      </c>
      <c r="B1453" s="156" t="s">
        <v>3210</v>
      </c>
      <c r="C1453" s="126">
        <f t="shared" si="22"/>
        <v>1</v>
      </c>
    </row>
    <row r="1454" spans="1:3" x14ac:dyDescent="0.25">
      <c r="A1454" s="155" t="s">
        <v>3211</v>
      </c>
      <c r="B1454" s="156" t="s">
        <v>3212</v>
      </c>
      <c r="C1454" s="126">
        <f t="shared" si="22"/>
        <v>1</v>
      </c>
    </row>
    <row r="1455" spans="1:3" x14ac:dyDescent="0.25">
      <c r="A1455" s="155" t="s">
        <v>3213</v>
      </c>
      <c r="B1455" s="156" t="s">
        <v>3214</v>
      </c>
      <c r="C1455" s="126">
        <f t="shared" si="22"/>
        <v>1</v>
      </c>
    </row>
    <row r="1456" spans="1:3" x14ac:dyDescent="0.25">
      <c r="A1456" s="155" t="s">
        <v>3215</v>
      </c>
      <c r="B1456" s="156" t="s">
        <v>3216</v>
      </c>
      <c r="C1456" s="126">
        <f t="shared" si="22"/>
        <v>1</v>
      </c>
    </row>
    <row r="1457" spans="1:3" x14ac:dyDescent="0.25">
      <c r="A1457" s="155" t="s">
        <v>3217</v>
      </c>
      <c r="B1457" s="156" t="s">
        <v>3218</v>
      </c>
      <c r="C1457" s="126">
        <f t="shared" si="22"/>
        <v>1</v>
      </c>
    </row>
    <row r="1458" spans="1:3" x14ac:dyDescent="0.25">
      <c r="A1458" s="155" t="s">
        <v>3219</v>
      </c>
      <c r="B1458" s="156" t="s">
        <v>3220</v>
      </c>
      <c r="C1458" s="126">
        <f t="shared" si="22"/>
        <v>1</v>
      </c>
    </row>
    <row r="1459" spans="1:3" x14ac:dyDescent="0.25">
      <c r="A1459" s="155" t="s">
        <v>3221</v>
      </c>
      <c r="B1459" s="156" t="s">
        <v>3222</v>
      </c>
      <c r="C1459" s="126">
        <f t="shared" si="22"/>
        <v>1</v>
      </c>
    </row>
    <row r="1460" spans="1:3" x14ac:dyDescent="0.25">
      <c r="A1460" s="265" t="s">
        <v>3223</v>
      </c>
      <c r="B1460" s="278" t="s">
        <v>3224</v>
      </c>
      <c r="C1460" s="126">
        <f t="shared" si="22"/>
        <v>1</v>
      </c>
    </row>
    <row r="1461" spans="1:3" x14ac:dyDescent="0.25">
      <c r="A1461" s="155" t="s">
        <v>3225</v>
      </c>
      <c r="B1461" s="156" t="s">
        <v>3226</v>
      </c>
      <c r="C1461" s="126">
        <f t="shared" si="22"/>
        <v>1</v>
      </c>
    </row>
    <row r="1462" spans="1:3" x14ac:dyDescent="0.25">
      <c r="A1462" s="155" t="s">
        <v>3227</v>
      </c>
      <c r="B1462" s="156" t="s">
        <v>3228</v>
      </c>
      <c r="C1462" s="126">
        <f t="shared" si="22"/>
        <v>1</v>
      </c>
    </row>
    <row r="1463" spans="1:3" x14ac:dyDescent="0.25">
      <c r="A1463" s="155" t="s">
        <v>3229</v>
      </c>
      <c r="B1463" s="156" t="s">
        <v>3230</v>
      </c>
      <c r="C1463" s="126">
        <f t="shared" si="22"/>
        <v>1</v>
      </c>
    </row>
    <row r="1464" spans="1:3" x14ac:dyDescent="0.25">
      <c r="A1464" s="155" t="s">
        <v>3231</v>
      </c>
      <c r="B1464" s="156" t="s">
        <v>3232</v>
      </c>
      <c r="C1464" s="126">
        <f t="shared" si="22"/>
        <v>1</v>
      </c>
    </row>
    <row r="1465" spans="1:3" x14ac:dyDescent="0.25">
      <c r="A1465" s="155" t="s">
        <v>3233</v>
      </c>
      <c r="B1465" s="156" t="s">
        <v>3234</v>
      </c>
      <c r="C1465" s="126">
        <f t="shared" si="22"/>
        <v>1</v>
      </c>
    </row>
    <row r="1466" spans="1:3" x14ac:dyDescent="0.25">
      <c r="A1466" s="155" t="s">
        <v>3235</v>
      </c>
      <c r="B1466" s="156" t="s">
        <v>3236</v>
      </c>
      <c r="C1466" s="126">
        <f t="shared" si="22"/>
        <v>1</v>
      </c>
    </row>
    <row r="1467" spans="1:3" x14ac:dyDescent="0.25">
      <c r="A1467" s="155" t="s">
        <v>3237</v>
      </c>
      <c r="B1467" s="156" t="s">
        <v>3238</v>
      </c>
      <c r="C1467" s="126">
        <f t="shared" si="22"/>
        <v>1</v>
      </c>
    </row>
    <row r="1468" spans="1:3" x14ac:dyDescent="0.25">
      <c r="A1468" s="155" t="s">
        <v>3239</v>
      </c>
      <c r="B1468" s="156" t="s">
        <v>3240</v>
      </c>
      <c r="C1468" s="126">
        <f t="shared" si="22"/>
        <v>1</v>
      </c>
    </row>
    <row r="1469" spans="1:3" x14ac:dyDescent="0.25">
      <c r="A1469" s="155" t="s">
        <v>3241</v>
      </c>
      <c r="B1469" s="156" t="s">
        <v>3242</v>
      </c>
      <c r="C1469" s="126">
        <f t="shared" si="22"/>
        <v>1</v>
      </c>
    </row>
    <row r="1470" spans="1:3" x14ac:dyDescent="0.25">
      <c r="A1470" s="155" t="s">
        <v>3243</v>
      </c>
      <c r="B1470" s="156" t="s">
        <v>3906</v>
      </c>
      <c r="C1470" s="126">
        <f t="shared" si="22"/>
        <v>1</v>
      </c>
    </row>
    <row r="1471" spans="1:3" x14ac:dyDescent="0.25">
      <c r="A1471" s="155" t="s">
        <v>3244</v>
      </c>
      <c r="B1471" s="156" t="s">
        <v>3245</v>
      </c>
      <c r="C1471" s="126">
        <f t="shared" si="22"/>
        <v>1</v>
      </c>
    </row>
    <row r="1472" spans="1:3" x14ac:dyDescent="0.25">
      <c r="A1472" s="155" t="s">
        <v>3246</v>
      </c>
      <c r="B1472" s="156" t="s">
        <v>3247</v>
      </c>
      <c r="C1472" s="126">
        <f t="shared" si="22"/>
        <v>1</v>
      </c>
    </row>
    <row r="1473" spans="1:3" x14ac:dyDescent="0.25">
      <c r="A1473" s="155" t="s">
        <v>3248</v>
      </c>
      <c r="B1473" s="156" t="s">
        <v>3249</v>
      </c>
      <c r="C1473" s="126">
        <f t="shared" si="22"/>
        <v>1</v>
      </c>
    </row>
    <row r="1474" spans="1:3" x14ac:dyDescent="0.25">
      <c r="A1474" s="155" t="s">
        <v>3250</v>
      </c>
      <c r="B1474" s="156" t="s">
        <v>3907</v>
      </c>
      <c r="C1474" s="126">
        <f t="shared" si="22"/>
        <v>1</v>
      </c>
    </row>
    <row r="1475" spans="1:3" x14ac:dyDescent="0.25">
      <c r="A1475" s="155" t="s">
        <v>3251</v>
      </c>
      <c r="B1475" s="156" t="s">
        <v>3908</v>
      </c>
      <c r="C1475" s="126">
        <f t="shared" si="22"/>
        <v>1</v>
      </c>
    </row>
    <row r="1476" spans="1:3" x14ac:dyDescent="0.25">
      <c r="A1476" s="155" t="s">
        <v>3252</v>
      </c>
      <c r="B1476" s="156" t="s">
        <v>3909</v>
      </c>
      <c r="C1476" s="126">
        <f t="shared" si="22"/>
        <v>1</v>
      </c>
    </row>
    <row r="1477" spans="1:3" x14ac:dyDescent="0.25">
      <c r="A1477" s="155" t="s">
        <v>3253</v>
      </c>
      <c r="B1477" s="156" t="s">
        <v>3254</v>
      </c>
      <c r="C1477" s="126">
        <f t="shared" si="22"/>
        <v>1</v>
      </c>
    </row>
    <row r="1478" spans="1:3" x14ac:dyDescent="0.25">
      <c r="A1478" s="265" t="s">
        <v>3255</v>
      </c>
      <c r="B1478" s="161" t="s">
        <v>3256</v>
      </c>
      <c r="C1478" s="126">
        <f t="shared" si="22"/>
        <v>1</v>
      </c>
    </row>
    <row r="1479" spans="1:3" x14ac:dyDescent="0.25">
      <c r="A1479" s="265" t="s">
        <v>3257</v>
      </c>
      <c r="B1479" s="161" t="s">
        <v>3258</v>
      </c>
      <c r="C1479" s="126">
        <f t="shared" si="22"/>
        <v>1</v>
      </c>
    </row>
    <row r="1480" spans="1:3" x14ac:dyDescent="0.25">
      <c r="A1480" s="265" t="s">
        <v>3259</v>
      </c>
      <c r="B1480" s="161" t="s">
        <v>3260</v>
      </c>
      <c r="C1480" s="126">
        <f t="shared" si="22"/>
        <v>1</v>
      </c>
    </row>
    <row r="1481" spans="1:3" x14ac:dyDescent="0.25">
      <c r="A1481" s="265" t="s">
        <v>3261</v>
      </c>
      <c r="B1481" s="161" t="s">
        <v>3262</v>
      </c>
      <c r="C1481" s="126">
        <f t="shared" si="22"/>
        <v>1</v>
      </c>
    </row>
    <row r="1482" spans="1:3" x14ac:dyDescent="0.25">
      <c r="A1482" s="265" t="s">
        <v>3263</v>
      </c>
      <c r="B1482" s="278" t="s">
        <v>3264</v>
      </c>
      <c r="C1482" s="126">
        <f t="shared" si="22"/>
        <v>1</v>
      </c>
    </row>
    <row r="1483" spans="1:3" x14ac:dyDescent="0.25">
      <c r="A1483" s="265" t="s">
        <v>3265</v>
      </c>
      <c r="B1483" s="278" t="s">
        <v>3266</v>
      </c>
      <c r="C1483" s="126">
        <f t="shared" si="22"/>
        <v>1</v>
      </c>
    </row>
    <row r="1484" spans="1:3" x14ac:dyDescent="0.25">
      <c r="A1484" s="155" t="s">
        <v>3267</v>
      </c>
      <c r="B1484" s="156" t="s">
        <v>3268</v>
      </c>
      <c r="C1484" s="126">
        <f t="shared" si="22"/>
        <v>1</v>
      </c>
    </row>
    <row r="1485" spans="1:3" x14ac:dyDescent="0.25">
      <c r="A1485" s="155" t="s">
        <v>3269</v>
      </c>
      <c r="B1485" s="156" t="s">
        <v>3270</v>
      </c>
      <c r="C1485" s="126">
        <f t="shared" si="22"/>
        <v>1</v>
      </c>
    </row>
    <row r="1486" spans="1:3" x14ac:dyDescent="0.25">
      <c r="A1486" s="155" t="s">
        <v>3271</v>
      </c>
      <c r="B1486" s="156" t="s">
        <v>3910</v>
      </c>
      <c r="C1486" s="126">
        <f t="shared" si="22"/>
        <v>1</v>
      </c>
    </row>
    <row r="1487" spans="1:3" x14ac:dyDescent="0.25">
      <c r="A1487" s="155" t="s">
        <v>3272</v>
      </c>
      <c r="B1487" s="156" t="s">
        <v>3273</v>
      </c>
      <c r="C1487" s="126">
        <f t="shared" si="22"/>
        <v>1</v>
      </c>
    </row>
    <row r="1488" spans="1:3" x14ac:dyDescent="0.25">
      <c r="A1488" s="155" t="s">
        <v>3274</v>
      </c>
      <c r="B1488" s="156" t="s">
        <v>3275</v>
      </c>
      <c r="C1488" s="126">
        <f t="shared" si="22"/>
        <v>1</v>
      </c>
    </row>
    <row r="1489" spans="1:3" x14ac:dyDescent="0.25">
      <c r="A1489" s="155" t="s">
        <v>687</v>
      </c>
      <c r="B1489" s="156" t="s">
        <v>3276</v>
      </c>
      <c r="C1489" s="126">
        <f t="shared" si="22"/>
        <v>1</v>
      </c>
    </row>
    <row r="1490" spans="1:3" x14ac:dyDescent="0.25">
      <c r="A1490" s="155" t="s">
        <v>3277</v>
      </c>
      <c r="B1490" s="156" t="s">
        <v>3278</v>
      </c>
      <c r="C1490" s="126">
        <f t="shared" si="22"/>
        <v>1</v>
      </c>
    </row>
    <row r="1491" spans="1:3" x14ac:dyDescent="0.25">
      <c r="A1491" s="155" t="s">
        <v>3279</v>
      </c>
      <c r="B1491" s="156" t="s">
        <v>3280</v>
      </c>
      <c r="C1491" s="126">
        <f t="shared" si="22"/>
        <v>1</v>
      </c>
    </row>
    <row r="1492" spans="1:3" x14ac:dyDescent="0.25">
      <c r="A1492" s="155" t="s">
        <v>3281</v>
      </c>
      <c r="B1492" s="156" t="s">
        <v>3282</v>
      </c>
      <c r="C1492" s="126">
        <f t="shared" si="22"/>
        <v>1</v>
      </c>
    </row>
    <row r="1493" spans="1:3" x14ac:dyDescent="0.25">
      <c r="A1493" s="265" t="s">
        <v>3283</v>
      </c>
      <c r="B1493" s="278" t="s">
        <v>3284</v>
      </c>
      <c r="C1493" s="126">
        <f t="shared" si="22"/>
        <v>1</v>
      </c>
    </row>
    <row r="1494" spans="1:3" x14ac:dyDescent="0.25">
      <c r="A1494" s="155" t="s">
        <v>3285</v>
      </c>
      <c r="B1494" s="156" t="s">
        <v>3286</v>
      </c>
      <c r="C1494" s="126">
        <f t="shared" si="22"/>
        <v>1</v>
      </c>
    </row>
    <row r="1495" spans="1:3" x14ac:dyDescent="0.25">
      <c r="A1495" s="155" t="s">
        <v>3287</v>
      </c>
      <c r="B1495" s="156" t="s">
        <v>3288</v>
      </c>
      <c r="C1495" s="126">
        <f t="shared" si="22"/>
        <v>1</v>
      </c>
    </row>
    <row r="1496" spans="1:3" x14ac:dyDescent="0.25">
      <c r="A1496" s="155" t="s">
        <v>3289</v>
      </c>
      <c r="B1496" s="156" t="s">
        <v>3290</v>
      </c>
      <c r="C1496" s="126">
        <f t="shared" si="22"/>
        <v>1</v>
      </c>
    </row>
    <row r="1497" spans="1:3" x14ac:dyDescent="0.25">
      <c r="A1497" s="155" t="s">
        <v>3291</v>
      </c>
      <c r="B1497" s="156" t="s">
        <v>3292</v>
      </c>
      <c r="C1497" s="126">
        <f t="shared" si="22"/>
        <v>1</v>
      </c>
    </row>
    <row r="1498" spans="1:3" x14ac:dyDescent="0.25">
      <c r="A1498" s="155" t="s">
        <v>689</v>
      </c>
      <c r="B1498" s="156" t="s">
        <v>3293</v>
      </c>
      <c r="C1498" s="126">
        <f t="shared" si="22"/>
        <v>1</v>
      </c>
    </row>
    <row r="1499" spans="1:3" x14ac:dyDescent="0.25">
      <c r="A1499" s="155" t="s">
        <v>3294</v>
      </c>
      <c r="B1499" s="156" t="s">
        <v>3295</v>
      </c>
      <c r="C1499" s="126">
        <f t="shared" si="22"/>
        <v>1</v>
      </c>
    </row>
    <row r="1500" spans="1:3" x14ac:dyDescent="0.25">
      <c r="A1500" s="155" t="s">
        <v>3296</v>
      </c>
      <c r="B1500" s="156" t="s">
        <v>3297</v>
      </c>
      <c r="C1500" s="126">
        <f t="shared" si="22"/>
        <v>1</v>
      </c>
    </row>
    <row r="1501" spans="1:3" x14ac:dyDescent="0.25">
      <c r="A1501" s="265" t="s">
        <v>690</v>
      </c>
      <c r="B1501" s="278" t="s">
        <v>3298</v>
      </c>
      <c r="C1501" s="126">
        <f t="shared" ref="C1501:C1566" si="23">A1501-A1500</f>
        <v>1</v>
      </c>
    </row>
    <row r="1502" spans="1:3" x14ac:dyDescent="0.25">
      <c r="A1502" s="155" t="s">
        <v>3299</v>
      </c>
      <c r="B1502" s="156" t="s">
        <v>3300</v>
      </c>
      <c r="C1502" s="126">
        <f t="shared" si="23"/>
        <v>1</v>
      </c>
    </row>
    <row r="1503" spans="1:3" x14ac:dyDescent="0.25">
      <c r="A1503" s="155" t="s">
        <v>3301</v>
      </c>
      <c r="B1503" s="156" t="s">
        <v>3302</v>
      </c>
      <c r="C1503" s="126">
        <f t="shared" si="23"/>
        <v>1</v>
      </c>
    </row>
    <row r="1504" spans="1:3" x14ac:dyDescent="0.25">
      <c r="A1504" s="155" t="s">
        <v>3303</v>
      </c>
      <c r="B1504" s="156" t="s">
        <v>3304</v>
      </c>
      <c r="C1504" s="126">
        <f t="shared" si="23"/>
        <v>1</v>
      </c>
    </row>
    <row r="1505" spans="1:3" x14ac:dyDescent="0.25">
      <c r="A1505" s="155" t="s">
        <v>3305</v>
      </c>
      <c r="B1505" s="156" t="s">
        <v>3306</v>
      </c>
      <c r="C1505" s="126">
        <f t="shared" si="23"/>
        <v>1</v>
      </c>
    </row>
    <row r="1506" spans="1:3" x14ac:dyDescent="0.25">
      <c r="A1506" s="155" t="s">
        <v>3307</v>
      </c>
      <c r="B1506" s="156" t="s">
        <v>3308</v>
      </c>
      <c r="C1506" s="126">
        <f t="shared" si="23"/>
        <v>1</v>
      </c>
    </row>
    <row r="1507" spans="1:3" x14ac:dyDescent="0.25">
      <c r="A1507" s="155" t="s">
        <v>3309</v>
      </c>
      <c r="B1507" s="156" t="s">
        <v>3310</v>
      </c>
      <c r="C1507" s="126">
        <f t="shared" si="23"/>
        <v>1</v>
      </c>
    </row>
    <row r="1508" spans="1:3" x14ac:dyDescent="0.25">
      <c r="A1508" s="155" t="s">
        <v>3311</v>
      </c>
      <c r="B1508" s="156" t="s">
        <v>3312</v>
      </c>
      <c r="C1508" s="126">
        <f t="shared" si="23"/>
        <v>1</v>
      </c>
    </row>
    <row r="1509" spans="1:3" x14ac:dyDescent="0.25">
      <c r="A1509" s="155" t="s">
        <v>3313</v>
      </c>
      <c r="B1509" s="156" t="s">
        <v>3314</v>
      </c>
      <c r="C1509" s="126">
        <f t="shared" si="23"/>
        <v>1</v>
      </c>
    </row>
    <row r="1510" spans="1:3" x14ac:dyDescent="0.25">
      <c r="A1510" s="155" t="s">
        <v>3315</v>
      </c>
      <c r="B1510" s="156" t="s">
        <v>3316</v>
      </c>
      <c r="C1510" s="126">
        <f t="shared" si="23"/>
        <v>1</v>
      </c>
    </row>
    <row r="1511" spans="1:3" x14ac:dyDescent="0.25">
      <c r="A1511" s="155" t="s">
        <v>3317</v>
      </c>
      <c r="B1511" s="156" t="s">
        <v>3318</v>
      </c>
      <c r="C1511" s="126">
        <f t="shared" si="23"/>
        <v>1</v>
      </c>
    </row>
    <row r="1512" spans="1:3" x14ac:dyDescent="0.25">
      <c r="A1512" s="155" t="s">
        <v>3319</v>
      </c>
      <c r="B1512" s="156" t="s">
        <v>3320</v>
      </c>
      <c r="C1512" s="126">
        <f t="shared" si="23"/>
        <v>1</v>
      </c>
    </row>
    <row r="1513" spans="1:3" x14ac:dyDescent="0.25">
      <c r="A1513" s="155" t="s">
        <v>3321</v>
      </c>
      <c r="B1513" s="156" t="s">
        <v>3322</v>
      </c>
      <c r="C1513" s="126">
        <f t="shared" si="23"/>
        <v>1</v>
      </c>
    </row>
    <row r="1514" spans="1:3" x14ac:dyDescent="0.25">
      <c r="A1514" s="155" t="s">
        <v>3323</v>
      </c>
      <c r="B1514" s="156" t="s">
        <v>3324</v>
      </c>
      <c r="C1514" s="126">
        <f t="shared" si="23"/>
        <v>1</v>
      </c>
    </row>
    <row r="1515" spans="1:3" x14ac:dyDescent="0.25">
      <c r="A1515" s="155" t="s">
        <v>3325</v>
      </c>
      <c r="B1515" s="156" t="s">
        <v>3326</v>
      </c>
      <c r="C1515" s="126">
        <f t="shared" si="23"/>
        <v>1</v>
      </c>
    </row>
    <row r="1516" spans="1:3" x14ac:dyDescent="0.25">
      <c r="A1516" s="155" t="s">
        <v>3327</v>
      </c>
      <c r="B1516" s="156" t="s">
        <v>3328</v>
      </c>
      <c r="C1516" s="126">
        <f t="shared" si="23"/>
        <v>1</v>
      </c>
    </row>
    <row r="1517" spans="1:3" x14ac:dyDescent="0.25">
      <c r="A1517" s="155" t="s">
        <v>3329</v>
      </c>
      <c r="B1517" s="156" t="s">
        <v>3330</v>
      </c>
      <c r="C1517" s="126">
        <f t="shared" si="23"/>
        <v>1</v>
      </c>
    </row>
    <row r="1518" spans="1:3" x14ac:dyDescent="0.25">
      <c r="A1518" s="155" t="s">
        <v>3331</v>
      </c>
      <c r="B1518" s="156" t="s">
        <v>3332</v>
      </c>
      <c r="C1518" s="126">
        <f t="shared" si="23"/>
        <v>1</v>
      </c>
    </row>
    <row r="1519" spans="1:3" x14ac:dyDescent="0.25">
      <c r="A1519" s="155" t="s">
        <v>3333</v>
      </c>
      <c r="B1519" s="156" t="s">
        <v>3334</v>
      </c>
      <c r="C1519" s="126">
        <f t="shared" si="23"/>
        <v>1</v>
      </c>
    </row>
    <row r="1520" spans="1:3" x14ac:dyDescent="0.25">
      <c r="A1520" s="155" t="s">
        <v>3335</v>
      </c>
      <c r="B1520" s="156" t="s">
        <v>3336</v>
      </c>
      <c r="C1520" s="126">
        <f t="shared" si="23"/>
        <v>1</v>
      </c>
    </row>
    <row r="1521" spans="1:3" x14ac:dyDescent="0.25">
      <c r="A1521" s="155" t="s">
        <v>3337</v>
      </c>
      <c r="B1521" s="156" t="s">
        <v>3338</v>
      </c>
      <c r="C1521" s="126">
        <f t="shared" si="23"/>
        <v>1</v>
      </c>
    </row>
    <row r="1522" spans="1:3" x14ac:dyDescent="0.25">
      <c r="A1522" s="155" t="s">
        <v>3339</v>
      </c>
      <c r="B1522" s="156" t="s">
        <v>3340</v>
      </c>
      <c r="C1522" s="126">
        <f t="shared" si="23"/>
        <v>1</v>
      </c>
    </row>
    <row r="1523" spans="1:3" x14ac:dyDescent="0.25">
      <c r="A1523" s="155" t="s">
        <v>3341</v>
      </c>
      <c r="B1523" s="156" t="s">
        <v>3342</v>
      </c>
      <c r="C1523" s="126">
        <f t="shared" si="23"/>
        <v>1</v>
      </c>
    </row>
    <row r="1524" spans="1:3" x14ac:dyDescent="0.25">
      <c r="A1524" s="155" t="s">
        <v>3343</v>
      </c>
      <c r="B1524" s="156" t="s">
        <v>3344</v>
      </c>
      <c r="C1524" s="126">
        <f t="shared" si="23"/>
        <v>1</v>
      </c>
    </row>
    <row r="1525" spans="1:3" x14ac:dyDescent="0.25">
      <c r="A1525" s="155" t="s">
        <v>3345</v>
      </c>
      <c r="B1525" s="156" t="s">
        <v>3346</v>
      </c>
      <c r="C1525" s="126">
        <f t="shared" si="23"/>
        <v>1</v>
      </c>
    </row>
    <row r="1526" spans="1:3" x14ac:dyDescent="0.25">
      <c r="A1526" s="155" t="s">
        <v>3347</v>
      </c>
      <c r="B1526" s="156" t="s">
        <v>3348</v>
      </c>
      <c r="C1526" s="126">
        <f t="shared" si="23"/>
        <v>1</v>
      </c>
    </row>
    <row r="1527" spans="1:3" x14ac:dyDescent="0.25">
      <c r="A1527" s="155" t="s">
        <v>3349</v>
      </c>
      <c r="B1527" s="156" t="s">
        <v>3350</v>
      </c>
      <c r="C1527" s="126">
        <f t="shared" si="23"/>
        <v>1</v>
      </c>
    </row>
    <row r="1528" spans="1:3" x14ac:dyDescent="0.25">
      <c r="A1528" s="155" t="s">
        <v>3351</v>
      </c>
      <c r="B1528" s="156" t="s">
        <v>2251</v>
      </c>
      <c r="C1528" s="126">
        <f t="shared" si="23"/>
        <v>1</v>
      </c>
    </row>
    <row r="1529" spans="1:3" x14ac:dyDescent="0.25">
      <c r="A1529" s="165" t="s">
        <v>3352</v>
      </c>
      <c r="B1529" s="156" t="s">
        <v>2437</v>
      </c>
      <c r="C1529" s="126">
        <f t="shared" si="23"/>
        <v>3</v>
      </c>
    </row>
    <row r="1530" spans="1:3" x14ac:dyDescent="0.25">
      <c r="A1530" s="165" t="s">
        <v>3353</v>
      </c>
      <c r="B1530" s="156" t="s">
        <v>3354</v>
      </c>
      <c r="C1530" s="126">
        <f t="shared" si="23"/>
        <v>1</v>
      </c>
    </row>
    <row r="1531" spans="1:3" x14ac:dyDescent="0.25">
      <c r="A1531" s="269" t="s">
        <v>3355</v>
      </c>
      <c r="B1531" s="278" t="s">
        <v>3356</v>
      </c>
      <c r="C1531" s="126">
        <f t="shared" si="23"/>
        <v>1</v>
      </c>
    </row>
    <row r="1532" spans="1:3" x14ac:dyDescent="0.25">
      <c r="A1532" s="165" t="s">
        <v>3357</v>
      </c>
      <c r="B1532" s="156" t="s">
        <v>3358</v>
      </c>
      <c r="C1532" s="126">
        <f t="shared" si="23"/>
        <v>5</v>
      </c>
    </row>
    <row r="1533" spans="1:3" x14ac:dyDescent="0.25">
      <c r="A1533" s="165" t="s">
        <v>3359</v>
      </c>
      <c r="B1533" s="156" t="s">
        <v>2243</v>
      </c>
      <c r="C1533" s="126">
        <f t="shared" si="23"/>
        <v>1</v>
      </c>
    </row>
    <row r="1534" spans="1:3" s="189" customFormat="1" x14ac:dyDescent="0.25">
      <c r="A1534" s="165" t="s">
        <v>3851</v>
      </c>
      <c r="B1534" s="301" t="s">
        <v>3852</v>
      </c>
      <c r="C1534" s="126">
        <f t="shared" si="23"/>
        <v>1</v>
      </c>
    </row>
    <row r="1535" spans="1:3" s="189" customFormat="1" x14ac:dyDescent="0.25">
      <c r="A1535" s="165" t="s">
        <v>3850</v>
      </c>
      <c r="B1535" s="301" t="s">
        <v>3526</v>
      </c>
      <c r="C1535" s="126">
        <f t="shared" si="23"/>
        <v>1</v>
      </c>
    </row>
    <row r="1536" spans="1:3" x14ac:dyDescent="0.25">
      <c r="A1536" s="155" t="s">
        <v>3360</v>
      </c>
      <c r="B1536" s="156" t="s">
        <v>3911</v>
      </c>
      <c r="C1536" s="126">
        <f t="shared" si="23"/>
        <v>20</v>
      </c>
    </row>
    <row r="1537" spans="1:3" x14ac:dyDescent="0.25">
      <c r="A1537" s="173" t="s">
        <v>3361</v>
      </c>
      <c r="B1537" s="159" t="s">
        <v>3362</v>
      </c>
      <c r="C1537" s="126">
        <f t="shared" si="23"/>
        <v>1</v>
      </c>
    </row>
    <row r="1538" spans="1:3" x14ac:dyDescent="0.25">
      <c r="A1538" s="165" t="s">
        <v>3363</v>
      </c>
      <c r="B1538" s="159" t="s">
        <v>3364</v>
      </c>
      <c r="C1538" s="126">
        <f t="shared" si="23"/>
        <v>1</v>
      </c>
    </row>
    <row r="1539" spans="1:3" x14ac:dyDescent="0.25">
      <c r="A1539" s="165" t="s">
        <v>3365</v>
      </c>
      <c r="B1539" s="159" t="s">
        <v>3366</v>
      </c>
      <c r="C1539" s="126">
        <f t="shared" si="23"/>
        <v>1</v>
      </c>
    </row>
    <row r="1540" spans="1:3" x14ac:dyDescent="0.25">
      <c r="A1540" s="173" t="s">
        <v>3367</v>
      </c>
      <c r="B1540" s="159" t="s">
        <v>3368</v>
      </c>
      <c r="C1540" s="126">
        <f t="shared" si="23"/>
        <v>1</v>
      </c>
    </row>
    <row r="1541" spans="1:3" x14ac:dyDescent="0.25">
      <c r="A1541" s="173" t="s">
        <v>3369</v>
      </c>
      <c r="B1541" s="159" t="s">
        <v>3370</v>
      </c>
      <c r="C1541" s="126">
        <f t="shared" si="23"/>
        <v>1</v>
      </c>
    </row>
    <row r="1542" spans="1:3" x14ac:dyDescent="0.25">
      <c r="A1542" s="173" t="s">
        <v>3371</v>
      </c>
      <c r="B1542" s="159" t="s">
        <v>3372</v>
      </c>
      <c r="C1542" s="126">
        <f t="shared" si="23"/>
        <v>1</v>
      </c>
    </row>
    <row r="1543" spans="1:3" x14ac:dyDescent="0.25">
      <c r="A1543" s="165" t="s">
        <v>3373</v>
      </c>
      <c r="B1543" s="159" t="s">
        <v>3374</v>
      </c>
      <c r="C1543" s="126">
        <f t="shared" si="23"/>
        <v>1</v>
      </c>
    </row>
    <row r="1544" spans="1:3" x14ac:dyDescent="0.25">
      <c r="A1544" s="173" t="s">
        <v>3375</v>
      </c>
      <c r="B1544" s="159" t="s">
        <v>3376</v>
      </c>
      <c r="C1544" s="126">
        <f t="shared" si="23"/>
        <v>1</v>
      </c>
    </row>
    <row r="1545" spans="1:3" x14ac:dyDescent="0.25">
      <c r="A1545" s="173" t="s">
        <v>3377</v>
      </c>
      <c r="B1545" s="159" t="s">
        <v>3378</v>
      </c>
      <c r="C1545" s="126">
        <f t="shared" si="23"/>
        <v>1</v>
      </c>
    </row>
    <row r="1546" spans="1:3" x14ac:dyDescent="0.25">
      <c r="A1546" s="173" t="s">
        <v>3379</v>
      </c>
      <c r="B1546" s="159" t="s">
        <v>3380</v>
      </c>
      <c r="C1546" s="126">
        <f t="shared" si="23"/>
        <v>1</v>
      </c>
    </row>
    <row r="1547" spans="1:3" x14ac:dyDescent="0.25">
      <c r="A1547" s="173" t="s">
        <v>3381</v>
      </c>
      <c r="B1547" s="159" t="s">
        <v>3382</v>
      </c>
      <c r="C1547" s="126">
        <f t="shared" si="23"/>
        <v>1</v>
      </c>
    </row>
    <row r="1548" spans="1:3" x14ac:dyDescent="0.25">
      <c r="A1548" s="173" t="s">
        <v>3383</v>
      </c>
      <c r="B1548" s="159" t="s">
        <v>3384</v>
      </c>
      <c r="C1548" s="126">
        <f t="shared" si="23"/>
        <v>1</v>
      </c>
    </row>
    <row r="1549" spans="1:3" x14ac:dyDescent="0.25">
      <c r="A1549" s="173" t="s">
        <v>3385</v>
      </c>
      <c r="B1549" s="159" t="s">
        <v>3386</v>
      </c>
      <c r="C1549" s="126">
        <f t="shared" si="23"/>
        <v>1</v>
      </c>
    </row>
    <row r="1550" spans="1:3" x14ac:dyDescent="0.25">
      <c r="A1550" s="173" t="s">
        <v>635</v>
      </c>
      <c r="B1550" s="159" t="s">
        <v>3387</v>
      </c>
      <c r="C1550" s="126">
        <f t="shared" si="23"/>
        <v>1</v>
      </c>
    </row>
    <row r="1551" spans="1:3" x14ac:dyDescent="0.25">
      <c r="A1551" s="165" t="s">
        <v>3388</v>
      </c>
      <c r="B1551" s="159" t="s">
        <v>2964</v>
      </c>
      <c r="C1551" s="126">
        <f t="shared" si="23"/>
        <v>1</v>
      </c>
    </row>
    <row r="1552" spans="1:3" x14ac:dyDescent="0.25">
      <c r="A1552" s="173" t="s">
        <v>3389</v>
      </c>
      <c r="B1552" s="159" t="s">
        <v>3390</v>
      </c>
      <c r="C1552" s="126">
        <f t="shared" si="23"/>
        <v>1</v>
      </c>
    </row>
    <row r="1553" spans="1:3" x14ac:dyDescent="0.25">
      <c r="A1553" s="173" t="s">
        <v>3391</v>
      </c>
      <c r="B1553" s="159" t="s">
        <v>3392</v>
      </c>
      <c r="C1553" s="126">
        <f t="shared" si="23"/>
        <v>1</v>
      </c>
    </row>
    <row r="1554" spans="1:3" x14ac:dyDescent="0.25">
      <c r="A1554" s="173" t="s">
        <v>3393</v>
      </c>
      <c r="B1554" s="159" t="s">
        <v>3394</v>
      </c>
      <c r="C1554" s="126">
        <f t="shared" si="23"/>
        <v>1</v>
      </c>
    </row>
    <row r="1555" spans="1:3" x14ac:dyDescent="0.25">
      <c r="A1555" s="173" t="s">
        <v>685</v>
      </c>
      <c r="B1555" s="159" t="s">
        <v>3395</v>
      </c>
      <c r="C1555" s="126">
        <f t="shared" si="23"/>
        <v>1</v>
      </c>
    </row>
    <row r="1556" spans="1:3" x14ac:dyDescent="0.25">
      <c r="A1556" s="173" t="s">
        <v>3396</v>
      </c>
      <c r="B1556" s="159" t="s">
        <v>3397</v>
      </c>
      <c r="C1556" s="126">
        <f t="shared" si="23"/>
        <v>1</v>
      </c>
    </row>
    <row r="1557" spans="1:3" x14ac:dyDescent="0.25">
      <c r="A1557" s="173" t="s">
        <v>435</v>
      </c>
      <c r="B1557" s="159" t="s">
        <v>3398</v>
      </c>
      <c r="C1557" s="126">
        <f t="shared" si="23"/>
        <v>1</v>
      </c>
    </row>
    <row r="1558" spans="1:3" x14ac:dyDescent="0.25">
      <c r="A1558" s="173" t="s">
        <v>437</v>
      </c>
      <c r="B1558" s="159" t="s">
        <v>3399</v>
      </c>
      <c r="C1558" s="126">
        <f t="shared" si="23"/>
        <v>1</v>
      </c>
    </row>
    <row r="1559" spans="1:3" x14ac:dyDescent="0.25">
      <c r="A1559" s="173" t="s">
        <v>439</v>
      </c>
      <c r="B1559" s="159" t="s">
        <v>3400</v>
      </c>
      <c r="C1559" s="126">
        <f t="shared" si="23"/>
        <v>1</v>
      </c>
    </row>
    <row r="1560" spans="1:3" x14ac:dyDescent="0.25">
      <c r="A1560" s="173" t="s">
        <v>454</v>
      </c>
      <c r="B1560" s="159" t="s">
        <v>3401</v>
      </c>
      <c r="C1560" s="126">
        <f t="shared" si="23"/>
        <v>1</v>
      </c>
    </row>
    <row r="1561" spans="1:3" x14ac:dyDescent="0.25">
      <c r="A1561" s="173" t="s">
        <v>483</v>
      </c>
      <c r="B1561" s="159" t="s">
        <v>3402</v>
      </c>
      <c r="C1561" s="126">
        <f t="shared" si="23"/>
        <v>1</v>
      </c>
    </row>
    <row r="1562" spans="1:3" x14ac:dyDescent="0.25">
      <c r="A1562" s="173" t="s">
        <v>432</v>
      </c>
      <c r="B1562" s="159" t="s">
        <v>3403</v>
      </c>
      <c r="C1562" s="126">
        <f t="shared" si="23"/>
        <v>1</v>
      </c>
    </row>
    <row r="1563" spans="1:3" x14ac:dyDescent="0.25">
      <c r="A1563" s="173" t="s">
        <v>497</v>
      </c>
      <c r="B1563" s="159" t="s">
        <v>3404</v>
      </c>
      <c r="C1563" s="126">
        <f t="shared" si="23"/>
        <v>1</v>
      </c>
    </row>
    <row r="1564" spans="1:3" x14ac:dyDescent="0.25">
      <c r="A1564" s="173" t="s">
        <v>539</v>
      </c>
      <c r="B1564" s="159" t="s">
        <v>3405</v>
      </c>
      <c r="C1564" s="126">
        <f t="shared" si="23"/>
        <v>1</v>
      </c>
    </row>
    <row r="1565" spans="1:3" x14ac:dyDescent="0.25">
      <c r="A1565" s="173" t="s">
        <v>541</v>
      </c>
      <c r="B1565" s="159" t="s">
        <v>3406</v>
      </c>
      <c r="C1565" s="126">
        <f t="shared" si="23"/>
        <v>1</v>
      </c>
    </row>
    <row r="1566" spans="1:3" x14ac:dyDescent="0.25">
      <c r="A1566" s="173" t="s">
        <v>444</v>
      </c>
      <c r="B1566" s="159" t="s">
        <v>3407</v>
      </c>
      <c r="C1566" s="126">
        <f t="shared" si="23"/>
        <v>1</v>
      </c>
    </row>
    <row r="1567" spans="1:3" x14ac:dyDescent="0.25">
      <c r="A1567" s="173" t="s">
        <v>445</v>
      </c>
      <c r="B1567" s="159" t="s">
        <v>3408</v>
      </c>
      <c r="C1567" s="126">
        <f t="shared" ref="C1567:C1603" si="24">A1567-A1566</f>
        <v>1</v>
      </c>
    </row>
    <row r="1568" spans="1:3" x14ac:dyDescent="0.25">
      <c r="A1568" s="165" t="s">
        <v>3409</v>
      </c>
      <c r="B1568" s="159" t="s">
        <v>3410</v>
      </c>
      <c r="C1568" s="126">
        <f t="shared" si="24"/>
        <v>1</v>
      </c>
    </row>
    <row r="1569" spans="1:3" x14ac:dyDescent="0.25">
      <c r="A1569" s="173" t="s">
        <v>3411</v>
      </c>
      <c r="B1569" s="159" t="s">
        <v>3412</v>
      </c>
      <c r="C1569" s="126">
        <f t="shared" si="24"/>
        <v>1</v>
      </c>
    </row>
    <row r="1570" spans="1:3" x14ac:dyDescent="0.25">
      <c r="A1570" s="173" t="s">
        <v>3413</v>
      </c>
      <c r="B1570" s="159" t="s">
        <v>3414</v>
      </c>
      <c r="C1570" s="126">
        <f t="shared" si="24"/>
        <v>1</v>
      </c>
    </row>
    <row r="1571" spans="1:3" x14ac:dyDescent="0.25">
      <c r="A1571" s="173" t="s">
        <v>3415</v>
      </c>
      <c r="B1571" s="159" t="s">
        <v>3416</v>
      </c>
      <c r="C1571" s="126">
        <f t="shared" si="24"/>
        <v>1</v>
      </c>
    </row>
    <row r="1572" spans="1:3" x14ac:dyDescent="0.25">
      <c r="A1572" s="173" t="s">
        <v>3417</v>
      </c>
      <c r="B1572" s="159" t="s">
        <v>3418</v>
      </c>
      <c r="C1572" s="126">
        <f t="shared" si="24"/>
        <v>1</v>
      </c>
    </row>
    <row r="1573" spans="1:3" x14ac:dyDescent="0.25">
      <c r="A1573" s="173" t="s">
        <v>3419</v>
      </c>
      <c r="B1573" s="159" t="s">
        <v>3420</v>
      </c>
      <c r="C1573" s="126">
        <f t="shared" si="24"/>
        <v>1</v>
      </c>
    </row>
    <row r="1574" spans="1:3" x14ac:dyDescent="0.25">
      <c r="A1574" s="173" t="s">
        <v>3421</v>
      </c>
      <c r="B1574" s="159" t="s">
        <v>3422</v>
      </c>
      <c r="C1574" s="126">
        <f t="shared" si="24"/>
        <v>1</v>
      </c>
    </row>
    <row r="1575" spans="1:3" x14ac:dyDescent="0.25">
      <c r="A1575" s="173" t="s">
        <v>545</v>
      </c>
      <c r="B1575" s="159" t="s">
        <v>3423</v>
      </c>
      <c r="C1575" s="126">
        <f t="shared" si="24"/>
        <v>1</v>
      </c>
    </row>
    <row r="1576" spans="1:3" x14ac:dyDescent="0.25">
      <c r="A1576" s="173" t="s">
        <v>3424</v>
      </c>
      <c r="B1576" s="159" t="s">
        <v>3425</v>
      </c>
      <c r="C1576" s="126">
        <f t="shared" si="24"/>
        <v>1</v>
      </c>
    </row>
    <row r="1577" spans="1:3" x14ac:dyDescent="0.25">
      <c r="A1577" s="173" t="s">
        <v>3426</v>
      </c>
      <c r="B1577" s="159" t="s">
        <v>3427</v>
      </c>
      <c r="C1577" s="126">
        <f t="shared" si="24"/>
        <v>1</v>
      </c>
    </row>
    <row r="1578" spans="1:3" x14ac:dyDescent="0.25">
      <c r="A1578" s="173" t="s">
        <v>3428</v>
      </c>
      <c r="B1578" s="159" t="s">
        <v>3429</v>
      </c>
      <c r="C1578" s="126">
        <f t="shared" si="24"/>
        <v>1</v>
      </c>
    </row>
    <row r="1579" spans="1:3" x14ac:dyDescent="0.25">
      <c r="A1579" s="173" t="s">
        <v>3430</v>
      </c>
      <c r="B1579" s="159" t="s">
        <v>3431</v>
      </c>
      <c r="C1579" s="126">
        <f t="shared" si="24"/>
        <v>1</v>
      </c>
    </row>
    <row r="1580" spans="1:3" x14ac:dyDescent="0.25">
      <c r="A1580" s="173" t="s">
        <v>3432</v>
      </c>
      <c r="B1580" s="159" t="s">
        <v>3433</v>
      </c>
      <c r="C1580" s="126">
        <f t="shared" si="24"/>
        <v>1</v>
      </c>
    </row>
    <row r="1581" spans="1:3" x14ac:dyDescent="0.25">
      <c r="A1581" s="173" t="s">
        <v>3434</v>
      </c>
      <c r="B1581" s="159" t="s">
        <v>3435</v>
      </c>
      <c r="C1581" s="126">
        <f t="shared" si="24"/>
        <v>1</v>
      </c>
    </row>
    <row r="1582" spans="1:3" x14ac:dyDescent="0.25">
      <c r="A1582" s="173" t="s">
        <v>3436</v>
      </c>
      <c r="B1582" s="159" t="s">
        <v>3437</v>
      </c>
      <c r="C1582" s="126">
        <f t="shared" si="24"/>
        <v>1</v>
      </c>
    </row>
    <row r="1583" spans="1:3" x14ac:dyDescent="0.25">
      <c r="A1583" s="173" t="s">
        <v>3438</v>
      </c>
      <c r="B1583" s="159" t="s">
        <v>3439</v>
      </c>
      <c r="C1583" s="126">
        <f t="shared" si="24"/>
        <v>1</v>
      </c>
    </row>
    <row r="1584" spans="1:3" x14ac:dyDescent="0.25">
      <c r="A1584" s="173" t="s">
        <v>3440</v>
      </c>
      <c r="B1584" s="159" t="s">
        <v>3441</v>
      </c>
      <c r="C1584" s="126">
        <f t="shared" si="24"/>
        <v>1</v>
      </c>
    </row>
    <row r="1585" spans="1:3" x14ac:dyDescent="0.25">
      <c r="A1585" s="173" t="s">
        <v>3442</v>
      </c>
      <c r="B1585" s="159" t="s">
        <v>3443</v>
      </c>
      <c r="C1585" s="126">
        <f t="shared" si="24"/>
        <v>1</v>
      </c>
    </row>
    <row r="1586" spans="1:3" x14ac:dyDescent="0.25">
      <c r="A1586" s="173" t="s">
        <v>3444</v>
      </c>
      <c r="B1586" s="159" t="s">
        <v>3445</v>
      </c>
      <c r="C1586" s="126">
        <f t="shared" si="24"/>
        <v>1</v>
      </c>
    </row>
    <row r="1587" spans="1:3" x14ac:dyDescent="0.25">
      <c r="A1587" s="173" t="s">
        <v>3446</v>
      </c>
      <c r="B1587" s="159" t="s">
        <v>3447</v>
      </c>
      <c r="C1587" s="126">
        <f t="shared" si="24"/>
        <v>1</v>
      </c>
    </row>
    <row r="1588" spans="1:3" x14ac:dyDescent="0.25">
      <c r="A1588" s="173" t="s">
        <v>3448</v>
      </c>
      <c r="B1588" s="159" t="s">
        <v>3449</v>
      </c>
      <c r="C1588" s="126">
        <f t="shared" si="24"/>
        <v>1</v>
      </c>
    </row>
    <row r="1589" spans="1:3" x14ac:dyDescent="0.25">
      <c r="A1589" s="173" t="s">
        <v>3450</v>
      </c>
      <c r="B1589" s="159" t="s">
        <v>3451</v>
      </c>
      <c r="C1589" s="126">
        <f t="shared" si="24"/>
        <v>1</v>
      </c>
    </row>
    <row r="1590" spans="1:3" x14ac:dyDescent="0.25">
      <c r="A1590" s="173" t="s">
        <v>3452</v>
      </c>
      <c r="B1590" s="159" t="s">
        <v>3453</v>
      </c>
      <c r="C1590" s="126">
        <f t="shared" si="24"/>
        <v>1</v>
      </c>
    </row>
    <row r="1591" spans="1:3" x14ac:dyDescent="0.25">
      <c r="A1591" s="173" t="s">
        <v>3454</v>
      </c>
      <c r="B1591" s="156" t="s">
        <v>3455</v>
      </c>
      <c r="C1591" s="126">
        <f t="shared" si="24"/>
        <v>1</v>
      </c>
    </row>
    <row r="1592" spans="1:3" x14ac:dyDescent="0.25">
      <c r="A1592" s="174" t="s">
        <v>3456</v>
      </c>
      <c r="B1592" s="163" t="s">
        <v>3457</v>
      </c>
      <c r="C1592" s="126">
        <f t="shared" si="24"/>
        <v>1</v>
      </c>
    </row>
    <row r="1593" spans="1:3" x14ac:dyDescent="0.25">
      <c r="A1593" s="173" t="s">
        <v>556</v>
      </c>
      <c r="B1593" s="156" t="s">
        <v>3458</v>
      </c>
      <c r="C1593" s="126">
        <f t="shared" si="24"/>
        <v>1</v>
      </c>
    </row>
    <row r="1594" spans="1:3" x14ac:dyDescent="0.25">
      <c r="A1594" s="173" t="s">
        <v>564</v>
      </c>
      <c r="B1594" s="156" t="s">
        <v>3459</v>
      </c>
      <c r="C1594" s="126">
        <f t="shared" si="24"/>
        <v>1</v>
      </c>
    </row>
    <row r="1595" spans="1:3" x14ac:dyDescent="0.25">
      <c r="A1595" s="173" t="s">
        <v>3460</v>
      </c>
      <c r="B1595" s="156" t="s">
        <v>3461</v>
      </c>
      <c r="C1595" s="126">
        <f t="shared" si="24"/>
        <v>1</v>
      </c>
    </row>
    <row r="1596" spans="1:3" x14ac:dyDescent="0.25">
      <c r="A1596" s="173" t="s">
        <v>613</v>
      </c>
      <c r="B1596" s="156" t="s">
        <v>3462</v>
      </c>
      <c r="C1596" s="126">
        <f t="shared" si="24"/>
        <v>1</v>
      </c>
    </row>
    <row r="1597" spans="1:3" x14ac:dyDescent="0.25">
      <c r="A1597" s="173" t="s">
        <v>3463</v>
      </c>
      <c r="B1597" s="159" t="s">
        <v>3464</v>
      </c>
      <c r="C1597" s="126">
        <f t="shared" si="24"/>
        <v>1</v>
      </c>
    </row>
    <row r="1598" spans="1:3" x14ac:dyDescent="0.25">
      <c r="A1598" s="279" t="s">
        <v>3465</v>
      </c>
      <c r="B1598" s="280" t="s">
        <v>3805</v>
      </c>
      <c r="C1598" s="126">
        <f t="shared" si="24"/>
        <v>1</v>
      </c>
    </row>
    <row r="1599" spans="1:3" x14ac:dyDescent="0.25">
      <c r="A1599" s="173" t="s">
        <v>570</v>
      </c>
      <c r="B1599" s="159" t="s">
        <v>2619</v>
      </c>
      <c r="C1599" s="126">
        <f t="shared" si="24"/>
        <v>1</v>
      </c>
    </row>
    <row r="1600" spans="1:3" x14ac:dyDescent="0.25">
      <c r="A1600" s="173" t="s">
        <v>575</v>
      </c>
      <c r="B1600" s="159" t="s">
        <v>2990</v>
      </c>
      <c r="C1600" s="126">
        <f t="shared" si="24"/>
        <v>1</v>
      </c>
    </row>
    <row r="1601" spans="1:3" x14ac:dyDescent="0.25">
      <c r="A1601" s="173" t="s">
        <v>3466</v>
      </c>
      <c r="B1601" s="159" t="s">
        <v>2651</v>
      </c>
      <c r="C1601" s="126">
        <f t="shared" si="24"/>
        <v>1</v>
      </c>
    </row>
    <row r="1602" spans="1:3" x14ac:dyDescent="0.25">
      <c r="A1602" s="173" t="s">
        <v>626</v>
      </c>
      <c r="B1602" s="159" t="s">
        <v>2653</v>
      </c>
      <c r="C1602" s="126">
        <f t="shared" si="24"/>
        <v>1</v>
      </c>
    </row>
    <row r="1603" spans="1:3" x14ac:dyDescent="0.25">
      <c r="A1603" s="173" t="s">
        <v>625</v>
      </c>
      <c r="B1603" s="159" t="s">
        <v>2655</v>
      </c>
      <c r="C1603" s="126">
        <f t="shared" si="24"/>
        <v>1</v>
      </c>
    </row>
    <row r="1604" spans="1:3" x14ac:dyDescent="0.25">
      <c r="A1604" s="173" t="s">
        <v>637</v>
      </c>
      <c r="B1604" s="159" t="s">
        <v>2683</v>
      </c>
    </row>
    <row r="1605" spans="1:3" x14ac:dyDescent="0.25">
      <c r="A1605" s="173" t="s">
        <v>611</v>
      </c>
      <c r="B1605" s="159" t="s">
        <v>2649</v>
      </c>
    </row>
    <row r="1606" spans="1:3" x14ac:dyDescent="0.25">
      <c r="A1606" s="173" t="s">
        <v>3467</v>
      </c>
      <c r="B1606" s="159" t="s">
        <v>2663</v>
      </c>
    </row>
    <row r="1607" spans="1:3" x14ac:dyDescent="0.25">
      <c r="A1607" s="173" t="s">
        <v>607</v>
      </c>
      <c r="B1607" s="159" t="s">
        <v>2946</v>
      </c>
    </row>
    <row r="1608" spans="1:3" x14ac:dyDescent="0.25">
      <c r="A1608" s="173" t="s">
        <v>3468</v>
      </c>
      <c r="B1608" s="159" t="s">
        <v>3469</v>
      </c>
    </row>
    <row r="1609" spans="1:3" x14ac:dyDescent="0.25">
      <c r="A1609" s="281" t="s">
        <v>3470</v>
      </c>
      <c r="B1609" s="261" t="s">
        <v>3723</v>
      </c>
    </row>
    <row r="1610" spans="1:3" s="189" customFormat="1" x14ac:dyDescent="0.25">
      <c r="A1610" s="281" t="s">
        <v>646</v>
      </c>
      <c r="B1610" s="261" t="s">
        <v>3724</v>
      </c>
    </row>
    <row r="1611" spans="1:3" x14ac:dyDescent="0.25">
      <c r="A1611" s="173" t="s">
        <v>3471</v>
      </c>
      <c r="B1611" s="159" t="s">
        <v>2667</v>
      </c>
    </row>
    <row r="1612" spans="1:3" x14ac:dyDescent="0.25">
      <c r="A1612" s="173" t="s">
        <v>648</v>
      </c>
      <c r="B1612" s="159" t="s">
        <v>2596</v>
      </c>
    </row>
    <row r="1613" spans="1:3" x14ac:dyDescent="0.25">
      <c r="A1613" s="173" t="s">
        <v>3472</v>
      </c>
      <c r="B1613" s="159" t="s">
        <v>2737</v>
      </c>
    </row>
    <row r="1614" spans="1:3" x14ac:dyDescent="0.25">
      <c r="A1614" s="173" t="s">
        <v>3473</v>
      </c>
      <c r="B1614" s="159" t="s">
        <v>2739</v>
      </c>
    </row>
    <row r="1615" spans="1:3" x14ac:dyDescent="0.25">
      <c r="A1615" s="173" t="s">
        <v>651</v>
      </c>
      <c r="B1615" s="159" t="s">
        <v>2733</v>
      </c>
    </row>
    <row r="1616" spans="1:3" x14ac:dyDescent="0.25">
      <c r="A1616" s="173" t="s">
        <v>3474</v>
      </c>
      <c r="B1616" s="159" t="s">
        <v>2994</v>
      </c>
    </row>
    <row r="1617" spans="1:2" x14ac:dyDescent="0.25">
      <c r="A1617" s="173" t="s">
        <v>644</v>
      </c>
      <c r="B1617" s="159" t="s">
        <v>2779</v>
      </c>
    </row>
    <row r="1618" spans="1:2" x14ac:dyDescent="0.25">
      <c r="A1618" s="165" t="s">
        <v>655</v>
      </c>
      <c r="B1618" s="159" t="s">
        <v>3475</v>
      </c>
    </row>
    <row r="1619" spans="1:2" x14ac:dyDescent="0.25">
      <c r="A1619" s="165" t="s">
        <v>3476</v>
      </c>
      <c r="B1619" s="159" t="s">
        <v>3477</v>
      </c>
    </row>
    <row r="1620" spans="1:2" x14ac:dyDescent="0.25">
      <c r="A1620" s="165" t="s">
        <v>653</v>
      </c>
      <c r="B1620" s="159" t="s">
        <v>2998</v>
      </c>
    </row>
    <row r="1621" spans="1:2" x14ac:dyDescent="0.25">
      <c r="A1621" s="165" t="s">
        <v>3478</v>
      </c>
      <c r="B1621" s="159" t="s">
        <v>1095</v>
      </c>
    </row>
    <row r="1622" spans="1:2" x14ac:dyDescent="0.25">
      <c r="A1622" s="165" t="s">
        <v>3479</v>
      </c>
      <c r="B1622" s="159" t="s">
        <v>3480</v>
      </c>
    </row>
    <row r="1623" spans="1:2" x14ac:dyDescent="0.25">
      <c r="A1623" s="165" t="s">
        <v>3481</v>
      </c>
      <c r="B1623" s="159" t="s">
        <v>3482</v>
      </c>
    </row>
    <row r="1624" spans="1:2" x14ac:dyDescent="0.25">
      <c r="A1624" s="269" t="s">
        <v>3483</v>
      </c>
      <c r="B1624" s="282" t="s">
        <v>3484</v>
      </c>
    </row>
    <row r="1625" spans="1:2" x14ac:dyDescent="0.25">
      <c r="A1625" s="269" t="s">
        <v>3485</v>
      </c>
      <c r="B1625" s="282" t="s">
        <v>2471</v>
      </c>
    </row>
    <row r="1626" spans="1:2" x14ac:dyDescent="0.25">
      <c r="A1626" s="283" t="s">
        <v>3486</v>
      </c>
      <c r="B1626" s="277" t="s">
        <v>3487</v>
      </c>
    </row>
    <row r="1627" spans="1:2" x14ac:dyDescent="0.25">
      <c r="A1627" s="269" t="s">
        <v>3488</v>
      </c>
      <c r="B1627" s="278" t="s">
        <v>3489</v>
      </c>
    </row>
    <row r="1628" spans="1:2" x14ac:dyDescent="0.25">
      <c r="A1628" s="269" t="s">
        <v>3490</v>
      </c>
      <c r="B1628" s="161" t="s">
        <v>3491</v>
      </c>
    </row>
    <row r="1629" spans="1:2" x14ac:dyDescent="0.25">
      <c r="A1629" s="269" t="s">
        <v>3492</v>
      </c>
      <c r="B1629" s="161" t="s">
        <v>3493</v>
      </c>
    </row>
    <row r="1630" spans="1:2" x14ac:dyDescent="0.25">
      <c r="A1630" s="269" t="s">
        <v>3494</v>
      </c>
      <c r="B1630" s="278" t="s">
        <v>3495</v>
      </c>
    </row>
    <row r="1631" spans="1:2" x14ac:dyDescent="0.25">
      <c r="A1631" s="269" t="s">
        <v>3496</v>
      </c>
      <c r="B1631" s="278" t="s">
        <v>3497</v>
      </c>
    </row>
    <row r="1632" spans="1:2" x14ac:dyDescent="0.25">
      <c r="A1632" s="269" t="s">
        <v>3498</v>
      </c>
      <c r="B1632" s="278" t="s">
        <v>3499</v>
      </c>
    </row>
    <row r="1633" spans="1:2" x14ac:dyDescent="0.25">
      <c r="A1633" s="269" t="s">
        <v>3500</v>
      </c>
      <c r="B1633" s="278" t="s">
        <v>3501</v>
      </c>
    </row>
    <row r="1634" spans="1:2" x14ac:dyDescent="0.25">
      <c r="A1634" s="269" t="s">
        <v>3502</v>
      </c>
      <c r="B1634" s="278" t="s">
        <v>3503</v>
      </c>
    </row>
    <row r="1635" spans="1:2" x14ac:dyDescent="0.25">
      <c r="A1635" s="269" t="s">
        <v>3504</v>
      </c>
      <c r="B1635" s="161" t="s">
        <v>3505</v>
      </c>
    </row>
    <row r="1636" spans="1:2" x14ac:dyDescent="0.25">
      <c r="A1636" s="269" t="s">
        <v>738</v>
      </c>
      <c r="B1636" s="161" t="s">
        <v>3506</v>
      </c>
    </row>
    <row r="1637" spans="1:2" x14ac:dyDescent="0.25">
      <c r="A1637" s="269" t="s">
        <v>3507</v>
      </c>
      <c r="B1637" s="161" t="s">
        <v>2952</v>
      </c>
    </row>
    <row r="1638" spans="1:2" x14ac:dyDescent="0.25">
      <c r="A1638" s="269" t="s">
        <v>3508</v>
      </c>
      <c r="B1638" s="161" t="s">
        <v>2956</v>
      </c>
    </row>
    <row r="1639" spans="1:2" x14ac:dyDescent="0.25">
      <c r="A1639" s="269" t="s">
        <v>3509</v>
      </c>
      <c r="B1639" s="161" t="s">
        <v>2954</v>
      </c>
    </row>
    <row r="1640" spans="1:2" x14ac:dyDescent="0.25">
      <c r="A1640" s="269" t="s">
        <v>3510</v>
      </c>
      <c r="B1640" s="161" t="s">
        <v>3511</v>
      </c>
    </row>
    <row r="1641" spans="1:2" x14ac:dyDescent="0.25">
      <c r="A1641" s="269" t="s">
        <v>3512</v>
      </c>
      <c r="B1641" s="161" t="s">
        <v>3513</v>
      </c>
    </row>
    <row r="1642" spans="1:2" x14ac:dyDescent="0.25">
      <c r="A1642" s="269" t="s">
        <v>735</v>
      </c>
      <c r="B1642" s="156" t="s">
        <v>919</v>
      </c>
    </row>
    <row r="1643" spans="1:2" x14ac:dyDescent="0.25">
      <c r="A1643" s="266" t="s">
        <v>3572</v>
      </c>
      <c r="B1643" s="264" t="s">
        <v>3584</v>
      </c>
    </row>
    <row r="1644" spans="1:2" x14ac:dyDescent="0.25">
      <c r="A1644" s="266" t="s">
        <v>3573</v>
      </c>
      <c r="B1644" s="264" t="s">
        <v>3578</v>
      </c>
    </row>
    <row r="1645" spans="1:2" x14ac:dyDescent="0.25">
      <c r="A1645" s="266" t="s">
        <v>3574</v>
      </c>
      <c r="B1645" s="264" t="s">
        <v>3579</v>
      </c>
    </row>
    <row r="1646" spans="1:2" x14ac:dyDescent="0.25">
      <c r="A1646" s="266" t="s">
        <v>3575</v>
      </c>
      <c r="B1646" s="264" t="s">
        <v>3580</v>
      </c>
    </row>
    <row r="1647" spans="1:2" x14ac:dyDescent="0.25">
      <c r="A1647" s="266" t="s">
        <v>3576</v>
      </c>
      <c r="B1647" s="264" t="s">
        <v>3581</v>
      </c>
    </row>
    <row r="1648" spans="1:2" x14ac:dyDescent="0.25">
      <c r="A1648" s="266" t="s">
        <v>3577</v>
      </c>
      <c r="B1648" s="264" t="s">
        <v>3582</v>
      </c>
    </row>
    <row r="1649" spans="1:2" x14ac:dyDescent="0.25">
      <c r="A1649" s="266" t="s">
        <v>3583</v>
      </c>
      <c r="B1649" s="264" t="s">
        <v>3613</v>
      </c>
    </row>
    <row r="1650" spans="1:2" x14ac:dyDescent="0.25">
      <c r="A1650" s="266" t="s">
        <v>3612</v>
      </c>
      <c r="B1650" s="264" t="s">
        <v>3614</v>
      </c>
    </row>
    <row r="1651" spans="1:2" x14ac:dyDescent="0.25">
      <c r="A1651" s="266" t="s">
        <v>3616</v>
      </c>
      <c r="B1651" s="264" t="s">
        <v>1860</v>
      </c>
    </row>
    <row r="1652" spans="1:2" x14ac:dyDescent="0.25">
      <c r="A1652" s="266" t="s">
        <v>3806</v>
      </c>
      <c r="B1652" s="264" t="s">
        <v>3807</v>
      </c>
    </row>
    <row r="1653" spans="1:2" x14ac:dyDescent="0.25">
      <c r="A1653" s="266" t="s">
        <v>3808</v>
      </c>
      <c r="B1653" s="264" t="s">
        <v>3809</v>
      </c>
    </row>
    <row r="1654" spans="1:2" x14ac:dyDescent="0.25">
      <c r="A1654" s="266" t="s">
        <v>3810</v>
      </c>
      <c r="B1654" s="264" t="s">
        <v>3811</v>
      </c>
    </row>
    <row r="1655" spans="1:2" x14ac:dyDescent="0.25">
      <c r="A1655" s="266" t="s">
        <v>3812</v>
      </c>
      <c r="B1655" s="264" t="s">
        <v>3813</v>
      </c>
    </row>
    <row r="1656" spans="1:2" x14ac:dyDescent="0.25">
      <c r="A1656" s="266" t="s">
        <v>3814</v>
      </c>
      <c r="B1656" s="264" t="s">
        <v>3815</v>
      </c>
    </row>
    <row r="1657" spans="1:2" x14ac:dyDescent="0.25">
      <c r="A1657" s="266" t="s">
        <v>3816</v>
      </c>
      <c r="B1657" s="264" t="s">
        <v>3817</v>
      </c>
    </row>
    <row r="1658" spans="1:2" x14ac:dyDescent="0.25">
      <c r="A1658" s="266" t="s">
        <v>3818</v>
      </c>
      <c r="B1658" s="264" t="s">
        <v>3819</v>
      </c>
    </row>
    <row r="1659" spans="1:2" x14ac:dyDescent="0.25">
      <c r="A1659" s="266" t="s">
        <v>3820</v>
      </c>
      <c r="B1659" s="264" t="s">
        <v>3821</v>
      </c>
    </row>
    <row r="1660" spans="1:2" x14ac:dyDescent="0.25">
      <c r="A1660" s="266" t="s">
        <v>3822</v>
      </c>
      <c r="B1660" s="264" t="s">
        <v>3823</v>
      </c>
    </row>
    <row r="1661" spans="1:2" x14ac:dyDescent="0.25">
      <c r="A1661" s="266" t="s">
        <v>3824</v>
      </c>
      <c r="B1661" s="264" t="s">
        <v>3825</v>
      </c>
    </row>
    <row r="1662" spans="1:2" x14ac:dyDescent="0.25">
      <c r="A1662" s="266" t="s">
        <v>3826</v>
      </c>
      <c r="B1662" s="264" t="s">
        <v>3827</v>
      </c>
    </row>
    <row r="1663" spans="1:2" x14ac:dyDescent="0.25">
      <c r="A1663" s="266" t="s">
        <v>3828</v>
      </c>
      <c r="B1663" s="264" t="s">
        <v>3829</v>
      </c>
    </row>
    <row r="1664" spans="1:2" x14ac:dyDescent="0.25">
      <c r="A1664" s="266" t="s">
        <v>3830</v>
      </c>
      <c r="B1664" s="264" t="s">
        <v>3831</v>
      </c>
    </row>
    <row r="1665" spans="1:2" x14ac:dyDescent="0.25">
      <c r="A1665" s="266" t="s">
        <v>3832</v>
      </c>
      <c r="B1665" s="264" t="s">
        <v>3833</v>
      </c>
    </row>
    <row r="1666" spans="1:2" x14ac:dyDescent="0.25">
      <c r="A1666" s="266" t="s">
        <v>3834</v>
      </c>
      <c r="B1666" s="264" t="s">
        <v>3835</v>
      </c>
    </row>
    <row r="1667" spans="1:2" x14ac:dyDescent="0.25">
      <c r="A1667" s="266" t="s">
        <v>3836</v>
      </c>
      <c r="B1667" s="264" t="s">
        <v>3837</v>
      </c>
    </row>
    <row r="1668" spans="1:2" x14ac:dyDescent="0.25">
      <c r="A1668" s="266" t="s">
        <v>3838</v>
      </c>
      <c r="B1668" s="264" t="s">
        <v>3839</v>
      </c>
    </row>
    <row r="1669" spans="1:2" x14ac:dyDescent="0.25">
      <c r="A1669" s="266" t="s">
        <v>3840</v>
      </c>
      <c r="B1669" s="264" t="s">
        <v>3841</v>
      </c>
    </row>
  </sheetData>
  <autoFilter ref="B1:B1669" xr:uid="{9982D58A-9971-4A7B-B2BC-180B29C0DFF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Liquidación de compra2_0</vt:lpstr>
      <vt:lpstr>Resumen de reversiones1_0</vt:lpstr>
      <vt:lpstr>Catálogos</vt:lpstr>
      <vt:lpstr>CódigosRetorno</vt:lpstr>
      <vt:lpstr>'Liquidación de compra2_0'!_ftn1</vt:lpstr>
      <vt:lpstr>'Liquidación de compra2_0'!_ftnref1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Ohashi Yusa Jaime</cp:lastModifiedBy>
  <dcterms:created xsi:type="dcterms:W3CDTF">2018-11-14T19:59:50Z</dcterms:created>
  <dcterms:modified xsi:type="dcterms:W3CDTF">2019-12-06T14:47:12Z</dcterms:modified>
</cp:coreProperties>
</file>